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I квартал\РОЭК 2 кв. 2024 прик. 320 формулы\320 значение\"/>
    </mc:Choice>
  </mc:AlternateContent>
  <bookViews>
    <workbookView xWindow="0" yWindow="0" windowWidth="28800" windowHeight="12330" tabRatio="591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Лист1!$A$19:$W$19</definedName>
  </definedNames>
  <calcPr calcId="162913" iterateDelta="1E-4"/>
</workbook>
</file>

<file path=xl/calcChain.xml><?xml version="1.0" encoding="utf-8"?>
<calcChain xmlns="http://schemas.openxmlformats.org/spreadsheetml/2006/main">
  <c r="E42" i="1" l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D42" i="1"/>
</calcChain>
</file>

<file path=xl/sharedStrings.xml><?xml version="1.0" encoding="utf-8"?>
<sst xmlns="http://schemas.openxmlformats.org/spreadsheetml/2006/main" count="123" uniqueCount="92">
  <si>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</si>
  <si>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</si>
  <si>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</si>
  <si>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</si>
  <si>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</si>
  <si>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</si>
  <si>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</si>
  <si>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</si>
  <si>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</si>
  <si>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</si>
  <si>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</si>
  <si>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</si>
  <si>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</si>
  <si>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</si>
  <si>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</si>
  <si>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</si>
  <si>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</si>
  <si>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</si>
  <si>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</si>
  <si>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5.1</t>
  </si>
  <si>
    <t>5.2</t>
  </si>
  <si>
    <t>6.1</t>
  </si>
  <si>
    <t>6.2</t>
  </si>
  <si>
    <t>7.1</t>
  </si>
  <si>
    <t>7.2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</si>
  <si>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</si>
  <si>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</si>
  <si>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</si>
  <si>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</si>
  <si>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</si>
  <si>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</si>
  <si>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</si>
  <si>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</si>
  <si>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</si>
  <si>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</si>
  <si>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Техническое перевооружение и реконструкция</t>
  </si>
  <si>
    <t>Реконструкция объектов для технологического присоединения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</si>
  <si>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</si>
  <si>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, км</t>
  </si>
  <si>
    <t>Приобретение объектов основных средств</t>
  </si>
  <si>
    <t>Отчет о реализации инвестиционной программы АО "Рязанская Областная Электросетевая Компания"</t>
  </si>
  <si>
    <t>J_ROEK_TPR_23_12</t>
  </si>
  <si>
    <t>J_ROEK_TPR_23_59</t>
  </si>
  <si>
    <t>ВСЕГО по инвестиционной программе, в том числе:</t>
  </si>
  <si>
    <t xml:space="preserve"> Показатель замены выключателей, шт</t>
  </si>
  <si>
    <t>Объем финансовых потребностей, необходимых для реализации мероприятий, направленных на развитие информационной инфраструктуры, млн. руб.</t>
  </si>
  <si>
    <t>Объем финансовых потребностей, необходимых для реализации мероприятий, направленных на хозяйственное обеспечение текущей деятельности, млн. руб., с НДС</t>
  </si>
  <si>
    <t>Строительство ВЛЗ-10 кВ ПС «Заречная» от опоры №25 фидер №11   г.Скопин м-н Заречный</t>
  </si>
  <si>
    <t>J_ROEK_STR_04_23</t>
  </si>
  <si>
    <t>Приобретение объектов основных средств прочее</t>
  </si>
  <si>
    <t>J_ROEK_OSNSR_24_83</t>
  </si>
  <si>
    <t>1.2.1</t>
  </si>
  <si>
    <t>Реконструкция  ЛЭП-10 кВ ф.№4 г. Рыбное (от тяговой ПС до ЛР-4 с проколом под ж/д)</t>
  </si>
  <si>
    <t>Строительство РП- 5 вблизи бесхозной ЗТП-44 (100,250кВА), проходная г. Рыбное, ул. Макаренко</t>
  </si>
  <si>
    <t>J_ROEK_STR_09_48</t>
  </si>
  <si>
    <t>Автовышка ГАЗ-33081   АПТ 18Т, Филиал «Сапожковский район электрических сетей»</t>
  </si>
  <si>
    <t>J_ROEK_TRANSP_19_66</t>
  </si>
  <si>
    <t>O_ROEK_OSNSR_24_92</t>
  </si>
  <si>
    <t>Год раскрытия информации: 2024 год</t>
  </si>
  <si>
    <t xml:space="preserve">за 2024 год </t>
  </si>
  <si>
    <r>
      <t xml:space="preserve">Утвержденные плановые значения показателей приведены в соответствии </t>
    </r>
    <r>
      <rPr>
        <u/>
        <sz val="14"/>
        <rFont val="Times New Roman"/>
        <family val="1"/>
        <charset val="204"/>
      </rPr>
      <t>с приказом ГУ "РЭК" Рязанской области от 19.09.2023  № 3-ип</t>
    </r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</si>
  <si>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</si>
  <si>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</si>
  <si>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</si>
  <si>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</si>
  <si>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</si>
  <si>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</si>
  <si>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</si>
  <si>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</si>
  <si>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</si>
  <si>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</si>
  <si>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</si>
  <si>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</si>
  <si>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</si>
  <si>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</si>
  <si>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</si>
  <si>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</si>
  <si>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</si>
  <si>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J_ROEK_REK_09_01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</si>
  <si>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</si>
  <si>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</si>
  <si>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</si>
  <si>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</si>
  <si>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</si>
  <si>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</si>
  <si>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>1,6</t>
  </si>
  <si>
    <t>ГАЗ C41A23 Sadko Next с Бурильно-крановой установкой TAURUS 035A</t>
  </si>
  <si>
    <t>O_ROEK_TRANSP_19_90</t>
  </si>
  <si>
    <t>Приобретение МФУ Kyocera Ecosys M4125idn 2ед.</t>
  </si>
  <si>
    <t>J_ROEK_OSNSR_24_91</t>
  </si>
  <si>
    <t>Приобретение сетевого хранилища Synology RackStation RS3618xs</t>
  </si>
  <si>
    <t>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</si>
</sst>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0.00000"/>
    <numFmt numFmtId="165" formatCode="#,##0.0"/>
    <numFmt numFmtId="166" formatCode="#,##0.000"/>
    <numFmt numFmtId="167" formatCode="[$-419]General"/>
    <numFmt numFmtId="168" formatCode="&quot;$&quot;#,##0_);[Red]\(&quot;$&quot;#,##0\)"/>
    <numFmt numFmtId="169" formatCode="_-* #,##0.00[$€-1]_-;\-* #,##0.00[$€-1]_-;_-* &quot;-&quot;??[$€-1]_-"/>
    <numFmt numFmtId="170" formatCode="#,##0.0000"/>
  </numFmts>
  <fonts count="6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b/>
      <sz val="10"/>
      <name val="Arial Cyr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31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4">
    <xf numFmtId="0" fontId="0" fillId="0" borderId="0"/>
    <xf numFmtId="0" fontId="1" fillId="0" borderId="0"/>
    <xf numFmtId="0" fontId="3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14" fillId="0" borderId="0"/>
    <xf numFmtId="169" fontId="14" fillId="0" borderId="0"/>
    <xf numFmtId="0" fontId="21" fillId="0" borderId="0"/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10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4" borderId="0" applyNumberFormat="0" applyBorder="0" applyAlignment="0" applyProtection="0"/>
    <xf numFmtId="0" fontId="29" fillId="13" borderId="0" applyNumberFormat="0" applyBorder="0" applyAlignment="0" applyProtection="0"/>
    <xf numFmtId="0" fontId="29" fillId="7" borderId="0" applyNumberFormat="0" applyBorder="0" applyAlignment="0" applyProtection="0"/>
    <xf numFmtId="0" fontId="43" fillId="15" borderId="3" applyNumberFormat="0" applyAlignment="0"/>
    <xf numFmtId="0" fontId="23" fillId="0" borderId="3" applyNumberFormat="0" applyAlignment="0">
      <protection locked="0"/>
    </xf>
    <xf numFmtId="0" fontId="23" fillId="0" borderId="3" applyNumberFormat="0" applyAlignment="0">
      <protection locked="0"/>
    </xf>
    <xf numFmtId="0" fontId="23" fillId="0" borderId="3" applyNumberFormat="0" applyAlignment="0">
      <protection locked="0"/>
    </xf>
    <xf numFmtId="168" fontId="15" fillId="0" borderId="0" applyFont="0" applyFill="0" applyBorder="0" applyAlignment="0" applyProtection="0"/>
    <xf numFmtId="165" fontId="12" fillId="16" borderId="0">
      <protection locked="0"/>
    </xf>
    <xf numFmtId="0" fontId="16" fillId="0" borderId="0" applyFill="0" applyBorder="0" applyProtection="0">
      <alignment vertical="center"/>
    </xf>
    <xf numFmtId="166" fontId="12" fillId="16" borderId="0">
      <protection locked="0"/>
    </xf>
    <xf numFmtId="170" fontId="12" fillId="16" borderId="0">
      <protection locked="0"/>
    </xf>
    <xf numFmtId="0" fontId="23" fillId="17" borderId="3" applyAlignment="0">
      <alignment horizontal="left"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23" fillId="8" borderId="3" applyNumberFormat="0" applyAlignment="0"/>
    <xf numFmtId="0" fontId="23" fillId="14" borderId="3" applyNumberFormat="0" applyAlignment="0"/>
    <xf numFmtId="0" fontId="23" fillId="14" borderId="3" applyNumberFormat="0" applyAlignment="0"/>
    <xf numFmtId="0" fontId="23" fillId="14" borderId="3" applyNumberFormat="0" applyAlignment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0" fillId="0" borderId="0"/>
    <xf numFmtId="0" fontId="16" fillId="0" borderId="0" applyFill="0" applyBorder="0" applyProtection="0">
      <alignment vertical="center"/>
    </xf>
    <xf numFmtId="0" fontId="16" fillId="0" borderId="0" applyFill="0" applyBorder="0" applyProtection="0">
      <alignment vertical="center"/>
    </xf>
    <xf numFmtId="0" fontId="44" fillId="18" borderId="4" applyNumberFormat="0">
      <alignment horizontal="center" vertical="center"/>
    </xf>
    <xf numFmtId="0" fontId="44" fillId="18" borderId="4" applyNumberFormat="0">
      <alignment horizontal="center" vertical="center"/>
    </xf>
    <xf numFmtId="49" fontId="24" fillId="19" borderId="5" applyNumberFormat="0">
      <alignment horizontal="center" vertical="center"/>
    </xf>
    <xf numFmtId="0" fontId="29" fillId="13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13" borderId="0" applyNumberFormat="0" applyBorder="0" applyAlignment="0" applyProtection="0"/>
    <xf numFmtId="0" fontId="29" fillId="23" borderId="0" applyNumberFormat="0" applyBorder="0" applyAlignment="0" applyProtection="0"/>
    <xf numFmtId="0" fontId="30" fillId="7" borderId="3" applyNumberFormat="0" applyAlignment="0" applyProtection="0"/>
    <xf numFmtId="0" fontId="31" fillId="5" borderId="6" applyNumberFormat="0" applyAlignment="0" applyProtection="0"/>
    <xf numFmtId="0" fontId="32" fillId="5" borderId="3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49" fontId="45" fillId="0" borderId="0" applyNumberFormat="0" applyFill="0" applyBorder="0" applyAlignment="0" applyProtection="0">
      <alignment vertical="top"/>
    </xf>
    <xf numFmtId="0" fontId="46" fillId="0" borderId="0" applyBorder="0">
      <alignment horizontal="center" vertical="center" wrapText="1"/>
    </xf>
    <xf numFmtId="0" fontId="40" fillId="0" borderId="7" applyNumberFormat="0" applyFill="0" applyAlignment="0" applyProtection="0"/>
    <xf numFmtId="0" fontId="41" fillId="0" borderId="8" applyNumberFormat="0" applyFill="0" applyAlignment="0" applyProtection="0"/>
    <xf numFmtId="0" fontId="42" fillId="0" borderId="9" applyNumberFormat="0" applyFill="0" applyAlignment="0" applyProtection="0"/>
    <xf numFmtId="0" fontId="42" fillId="0" borderId="0" applyNumberFormat="0" applyFill="0" applyBorder="0" applyAlignment="0" applyProtection="0"/>
    <xf numFmtId="0" fontId="13" fillId="0" borderId="10" applyBorder="0">
      <alignment horizontal="center" vertical="center" wrapText="1"/>
    </xf>
    <xf numFmtId="4" fontId="12" fillId="16" borderId="2" applyBorder="0">
      <alignment horizontal="right"/>
    </xf>
    <xf numFmtId="0" fontId="33" fillId="0" borderId="11" applyNumberFormat="0" applyFill="0" applyAlignment="0" applyProtection="0"/>
    <xf numFmtId="0" fontId="34" fillId="24" borderId="12" applyNumberFormat="0" applyAlignment="0" applyProtection="0"/>
    <xf numFmtId="0" fontId="39" fillId="0" borderId="0" applyNumberFormat="0" applyFill="0" applyBorder="0" applyAlignment="0" applyProtection="0"/>
    <xf numFmtId="0" fontId="35" fillId="7" borderId="0" applyNumberFormat="0" applyBorder="0" applyAlignment="0" applyProtection="0"/>
    <xf numFmtId="49" fontId="12" fillId="0" borderId="0" applyBorder="0">
      <alignment vertical="top"/>
    </xf>
    <xf numFmtId="49" fontId="12" fillId="0" borderId="0" applyBorder="0">
      <alignment vertical="top"/>
    </xf>
    <xf numFmtId="49" fontId="12" fillId="0" borderId="0" applyBorder="0">
      <alignment vertical="top"/>
    </xf>
    <xf numFmtId="0" fontId="28" fillId="0" borderId="0"/>
    <xf numFmtId="0" fontId="28" fillId="0" borderId="0"/>
    <xf numFmtId="0" fontId="9" fillId="0" borderId="0"/>
    <xf numFmtId="0" fontId="9" fillId="0" borderId="0"/>
    <xf numFmtId="0" fontId="9" fillId="0" borderId="0"/>
    <xf numFmtId="167" fontId="50" fillId="0" borderId="0" applyNumberFormat="0" applyBorder="0" applyProtection="0"/>
    <xf numFmtId="0" fontId="9" fillId="0" borderId="0"/>
    <xf numFmtId="49" fontId="12" fillId="0" borderId="0" applyBorder="0">
      <alignment vertical="top"/>
    </xf>
    <xf numFmtId="0" fontId="27" fillId="25" borderId="0" applyNumberFormat="0" applyBorder="0" applyAlignment="0">
      <alignment horizontal="left" vertical="center"/>
    </xf>
    <xf numFmtId="0" fontId="12" fillId="0" borderId="0" applyNumberFormat="0" applyFill="0" applyBorder="0" applyAlignment="0" applyProtection="0"/>
    <xf numFmtId="0" fontId="27" fillId="25" borderId="0" applyNumberFormat="0" applyBorder="0" applyAlignment="0">
      <alignment horizontal="left" vertical="center"/>
    </xf>
    <xf numFmtId="0" fontId="9" fillId="0" borderId="0"/>
    <xf numFmtId="0" fontId="8" fillId="0" borderId="0"/>
    <xf numFmtId="0" fontId="47" fillId="11" borderId="0"/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49" fontId="12" fillId="0" borderId="0" applyBorder="0">
      <alignment vertical="top"/>
    </xf>
    <xf numFmtId="0" fontId="9" fillId="0" borderId="0"/>
    <xf numFmtId="49" fontId="12" fillId="25" borderId="0" applyBorder="0">
      <alignment vertical="top"/>
    </xf>
    <xf numFmtId="49" fontId="12" fillId="25" borderId="0" applyBorder="0">
      <alignment vertical="top"/>
    </xf>
    <xf numFmtId="0" fontId="9" fillId="0" borderId="0"/>
    <xf numFmtId="0" fontId="9" fillId="0" borderId="0"/>
    <xf numFmtId="0" fontId="9" fillId="0" borderId="0"/>
    <xf numFmtId="0" fontId="8" fillId="0" borderId="0"/>
    <xf numFmtId="0" fontId="27" fillId="25" borderId="0" applyNumberFormat="0" applyBorder="0" applyAlignment="0">
      <alignment horizontal="left" vertical="center"/>
    </xf>
    <xf numFmtId="0" fontId="36" fillId="6" borderId="0" applyNumberFormat="0" applyBorder="0" applyAlignment="0" applyProtection="0"/>
    <xf numFmtId="0" fontId="37" fillId="0" borderId="0" applyNumberFormat="0" applyFill="0" applyBorder="0" applyAlignment="0" applyProtection="0"/>
    <xf numFmtId="0" fontId="9" fillId="26" borderId="13" applyNumberFormat="0" applyFont="0" applyAlignment="0" applyProtection="0"/>
    <xf numFmtId="0" fontId="38" fillId="0" borderId="14" applyNumberFormat="0" applyFill="0" applyAlignment="0" applyProtection="0"/>
    <xf numFmtId="0" fontId="14" fillId="0" borderId="0"/>
    <xf numFmtId="0" fontId="48" fillId="0" borderId="0" applyNumberFormat="0" applyFill="0" applyBorder="0" applyAlignment="0" applyProtection="0"/>
    <xf numFmtId="4" fontId="12" fillId="27" borderId="0" applyBorder="0">
      <alignment horizontal="right"/>
    </xf>
    <xf numFmtId="4" fontId="12" fillId="27" borderId="15" applyBorder="0">
      <alignment horizontal="right"/>
    </xf>
    <xf numFmtId="4" fontId="12" fillId="27" borderId="2" applyFont="0" applyBorder="0">
      <alignment horizontal="right"/>
    </xf>
    <xf numFmtId="0" fontId="49" fillId="8" borderId="0" applyNumberFormat="0" applyBorder="0" applyAlignment="0" applyProtection="0"/>
    <xf numFmtId="0" fontId="8" fillId="0" borderId="0"/>
    <xf numFmtId="0" fontId="52" fillId="0" borderId="0"/>
    <xf numFmtId="0" fontId="8" fillId="0" borderId="0"/>
    <xf numFmtId="0" fontId="8" fillId="0" borderId="0"/>
    <xf numFmtId="43" fontId="57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1" applyFont="1"/>
    <xf numFmtId="0" fontId="5" fillId="0" borderId="0" xfId="1" applyFont="1" applyBorder="1" applyAlignment="1">
      <alignment horizontal="center" vertical="center" wrapText="1"/>
    </xf>
    <xf numFmtId="0" fontId="2" fillId="0" borderId="0" xfId="1" applyFont="1" applyBorder="1"/>
    <xf numFmtId="0" fontId="3" fillId="0" borderId="0" xfId="2" applyFont="1" applyBorder="1"/>
    <xf numFmtId="0" fontId="4" fillId="0" borderId="0" xfId="2" applyFont="1" applyFill="1" applyBorder="1" applyAlignment="1">
      <alignment horizontal="center"/>
    </xf>
    <xf numFmtId="0" fontId="3" fillId="0" borderId="0" xfId="2" applyFont="1"/>
    <xf numFmtId="0" fontId="5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7" fillId="0" borderId="0" xfId="1" applyFont="1"/>
    <xf numFmtId="0" fontId="5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49" fontId="5" fillId="0" borderId="2" xfId="1" applyNumberFormat="1" applyFont="1" applyBorder="1" applyAlignment="1">
      <alignment horizontal="center"/>
    </xf>
    <xf numFmtId="0" fontId="5" fillId="0" borderId="0" xfId="1" applyFont="1"/>
    <xf numFmtId="0" fontId="2" fillId="0" borderId="0" xfId="1" applyFont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center" vertical="center" wrapText="1"/>
    </xf>
    <xf numFmtId="0" fontId="51" fillId="28" borderId="2" xfId="3" applyFont="1" applyFill="1" applyBorder="1" applyAlignment="1" applyProtection="1">
      <alignment vertical="center" wrapText="1"/>
    </xf>
    <xf numFmtId="0" fontId="51" fillId="28" borderId="2" xfId="3" applyFont="1" applyFill="1" applyBorder="1" applyAlignment="1" applyProtection="1">
      <alignment horizontal="center" vertical="center" wrapText="1"/>
    </xf>
    <xf numFmtId="2" fontId="3" fillId="3" borderId="2" xfId="2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 wrapText="1"/>
    </xf>
    <xf numFmtId="49" fontId="9" fillId="28" borderId="16" xfId="0" applyNumberFormat="1" applyFont="1" applyFill="1" applyBorder="1" applyAlignment="1">
      <alignment horizontal="center" vertical="center" wrapText="1"/>
    </xf>
    <xf numFmtId="2" fontId="3" fillId="4" borderId="2" xfId="2" applyNumberFormat="1" applyFont="1" applyFill="1" applyBorder="1" applyAlignment="1">
      <alignment horizontal="center" vertical="center"/>
    </xf>
    <xf numFmtId="0" fontId="5" fillId="0" borderId="18" xfId="1" applyFont="1" applyBorder="1" applyAlignment="1">
      <alignment horizontal="center" vertical="center" textRotation="90"/>
    </xf>
    <xf numFmtId="0" fontId="5" fillId="0" borderId="18" xfId="1" applyFont="1" applyBorder="1" applyAlignment="1">
      <alignment horizontal="center" vertical="center" textRotation="90" wrapText="1"/>
    </xf>
    <xf numFmtId="2" fontId="3" fillId="0" borderId="2" xfId="2" applyNumberFormat="1" applyFont="1" applyFill="1" applyBorder="1" applyAlignment="1">
      <alignment horizontal="center" vertical="center"/>
    </xf>
    <xf numFmtId="164" fontId="56" fillId="0" borderId="2" xfId="3" applyNumberFormat="1" applyFont="1" applyFill="1" applyBorder="1" applyAlignment="1" applyProtection="1">
      <alignment horizontal="center" vertical="center" wrapText="1"/>
    </xf>
    <xf numFmtId="16" fontId="9" fillId="28" borderId="16" xfId="0" quotePrefix="1" applyNumberFormat="1" applyFont="1" applyFill="1" applyBorder="1" applyAlignment="1">
      <alignment horizontal="center" vertical="center" wrapText="1"/>
    </xf>
    <xf numFmtId="49" fontId="51" fillId="29" borderId="16" xfId="0" quotePrefix="1" applyNumberFormat="1" applyFont="1" applyFill="1" applyBorder="1" applyAlignment="1">
      <alignment horizontal="center" vertical="center" wrapText="1"/>
    </xf>
    <xf numFmtId="164" fontId="58" fillId="29" borderId="2" xfId="3" applyNumberFormat="1" applyFont="1" applyFill="1" applyBorder="1" applyAlignment="1" applyProtection="1">
      <alignment horizontal="left" vertical="center" wrapText="1"/>
    </xf>
    <xf numFmtId="164" fontId="59" fillId="29" borderId="2" xfId="3" applyNumberFormat="1" applyFont="1" applyFill="1" applyBorder="1" applyAlignment="1" applyProtection="1">
      <alignment horizontal="center" vertical="center" wrapText="1"/>
    </xf>
    <xf numFmtId="49" fontId="9" fillId="0" borderId="16" xfId="0" quotePrefix="1" applyNumberFormat="1" applyFont="1" applyFill="1" applyBorder="1" applyAlignment="1">
      <alignment horizontal="center" vertical="center" wrapText="1"/>
    </xf>
    <xf numFmtId="164" fontId="55" fillId="0" borderId="2" xfId="3" applyNumberFormat="1" applyFont="1" applyFill="1" applyBorder="1" applyAlignment="1" applyProtection="1">
      <alignment horizontal="left" vertical="center" wrapText="1"/>
    </xf>
    <xf numFmtId="49" fontId="9" fillId="29" borderId="16" xfId="0" quotePrefix="1" applyNumberFormat="1" applyFont="1" applyFill="1" applyBorder="1" applyAlignment="1">
      <alignment horizontal="center" vertical="center" wrapText="1"/>
    </xf>
    <xf numFmtId="164" fontId="56" fillId="29" borderId="2" xfId="3" applyNumberFormat="1" applyFont="1" applyFill="1" applyBorder="1" applyAlignment="1" applyProtection="1">
      <alignment horizontal="center" vertical="center" wrapText="1"/>
    </xf>
    <xf numFmtId="43" fontId="9" fillId="29" borderId="16" xfId="133" quotePrefix="1" applyFont="1" applyFill="1" applyBorder="1" applyAlignment="1">
      <alignment horizontal="center" vertical="center" wrapText="1"/>
    </xf>
    <xf numFmtId="43" fontId="9" fillId="0" borderId="16" xfId="133" quotePrefix="1" applyFont="1" applyFill="1" applyBorder="1" applyAlignment="1">
      <alignment horizontal="center" vertical="center" wrapText="1"/>
    </xf>
    <xf numFmtId="2" fontId="3" fillId="29" borderId="2" xfId="2" applyNumberFormat="1" applyFont="1" applyFill="1" applyBorder="1" applyAlignment="1">
      <alignment horizontal="center" vertical="center"/>
    </xf>
    <xf numFmtId="49" fontId="9" fillId="30" borderId="16" xfId="0" applyNumberFormat="1" applyFont="1" applyFill="1" applyBorder="1" applyAlignment="1">
      <alignment horizontal="center" vertical="center" wrapText="1"/>
    </xf>
    <xf numFmtId="0" fontId="9" fillId="30" borderId="2" xfId="3" applyFont="1" applyFill="1" applyBorder="1" applyAlignment="1" applyProtection="1">
      <alignment vertical="center" wrapText="1"/>
    </xf>
    <xf numFmtId="0" fontId="9" fillId="30" borderId="2" xfId="3" applyFont="1" applyFill="1" applyBorder="1" applyAlignment="1" applyProtection="1">
      <alignment horizontal="center" vertical="center" wrapText="1"/>
    </xf>
    <xf numFmtId="164" fontId="3" fillId="0" borderId="2" xfId="3" applyNumberFormat="1" applyFont="1" applyFill="1" applyBorder="1" applyAlignment="1" applyProtection="1">
      <alignment vertical="center" wrapText="1"/>
    </xf>
    <xf numFmtId="0" fontId="5" fillId="0" borderId="2" xfId="1" applyFont="1" applyBorder="1" applyAlignment="1">
      <alignment horizontal="center" vertical="center" textRotation="90" wrapText="1"/>
    </xf>
    <xf numFmtId="0" fontId="53" fillId="0" borderId="2" xfId="130" applyFont="1" applyBorder="1" applyAlignment="1">
      <alignment horizontal="center" vertical="center" textRotation="90" wrapText="1"/>
    </xf>
    <xf numFmtId="0" fontId="5" fillId="0" borderId="2" xfId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  <xf numFmtId="0" fontId="3" fillId="4" borderId="2" xfId="2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4" fillId="0" borderId="0" xfId="2" applyFont="1" applyFill="1" applyBorder="1" applyAlignment="1">
      <alignment horizontal="center"/>
    </xf>
    <xf numFmtId="0" fontId="4" fillId="0" borderId="0" xfId="2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wrapText="1"/>
    </xf>
  </cellXfs>
  <cellStyles count="134">
    <cellStyle name=" 1" xfId="8"/>
    <cellStyle name=" 1 2" xfId="9"/>
    <cellStyle name=" 1_Stage1" xfId="10"/>
    <cellStyle name="_Model_RAB Мой_PR.PROG.WARM.NOTCOMBI.2012.2.16_v1.4(04.04.11) " xfId="11"/>
    <cellStyle name="_Model_RAB Мой_Книга2_PR.PROG.WARM.NOTCOMBI.2012.2.16_v1.4(04.04.11) " xfId="12"/>
    <cellStyle name="_Model_RAB_MRSK_svod_PR.PROG.WARM.NOTCOMBI.2012.2.16_v1.4(04.04.11) " xfId="13"/>
    <cellStyle name="_Model_RAB_MRSK_svod_Книга2_PR.PROG.WARM.NOTCOMBI.2012.2.16_v1.4(04.04.11) " xfId="14"/>
    <cellStyle name="_МОДЕЛЬ_1 (2)_PR.PROG.WARM.NOTCOMBI.2012.2.16_v1.4(04.04.11) " xfId="15"/>
    <cellStyle name="_МОДЕЛЬ_1 (2)_Книга2_PR.PROG.WARM.NOTCOMBI.2012.2.16_v1.4(04.04.11) " xfId="16"/>
    <cellStyle name="_пр 5 тариф RAB_PR.PROG.WARM.NOTCOMBI.2012.2.16_v1.4(04.04.11) " xfId="17"/>
    <cellStyle name="_пр 5 тариф RAB_Книга2_PR.PROG.WARM.NOTCOMBI.2012.2.16_v1.4(04.04.11) " xfId="18"/>
    <cellStyle name="_Расчет RAB_22072008_PR.PROG.WARM.NOTCOMBI.2012.2.16_v1.4(04.04.11) " xfId="19"/>
    <cellStyle name="_Расчет RAB_22072008_Книга2_PR.PROG.WARM.NOTCOMBI.2012.2.16_v1.4(04.04.11) " xfId="20"/>
    <cellStyle name="_Расчет RAB_Лен и МОЭСК_с 2010 года_14.04.2009_со сглаж_version 3.0_без ФСК_PR.PROG.WARM.NOTCOMBI.2012.2.16_v1.4(04.04.11) " xfId="21"/>
    <cellStyle name="_Расчет RAB_Лен и МОЭСК_с 2010 года_14.04.2009_со сглаж_version 3.0_без ФСК_Книга2_PR.PROG.WARM.NOTCOMBI.2012.2.16_v1.4(04.04.11) " xfId="22"/>
    <cellStyle name="20% - Акцент1 2" xfId="23"/>
    <cellStyle name="20% - Акцент2 2" xfId="24"/>
    <cellStyle name="20% - Акцент3 2" xfId="25"/>
    <cellStyle name="20% - Акцент4 2" xfId="26"/>
    <cellStyle name="20% - Акцент5 2" xfId="27"/>
    <cellStyle name="20% - Акцент6 2" xfId="28"/>
    <cellStyle name="40% - Акцент1 2" xfId="29"/>
    <cellStyle name="40% - Акцент2 2" xfId="30"/>
    <cellStyle name="40% - Акцент3 2" xfId="31"/>
    <cellStyle name="40% - Акцент4 2" xfId="32"/>
    <cellStyle name="40% - Акцент5 2" xfId="33"/>
    <cellStyle name="40% - Акцент6 2" xfId="34"/>
    <cellStyle name="60% - Акцент1 2" xfId="35"/>
    <cellStyle name="60% - Акцент2 2" xfId="36"/>
    <cellStyle name="60% - Акцент3 2" xfId="37"/>
    <cellStyle name="60% - Акцент4 2" xfId="38"/>
    <cellStyle name="60% - Акцент5 2" xfId="39"/>
    <cellStyle name="60% - Акцент6 2" xfId="40"/>
    <cellStyle name="Action" xfId="41"/>
    <cellStyle name="Cells" xfId="42"/>
    <cellStyle name="Cells 2" xfId="43"/>
    <cellStyle name="Cells_TEPLO.PREDEL.2016.M(v1.0)" xfId="44"/>
    <cellStyle name="Currency [0]" xfId="45"/>
    <cellStyle name="currency1" xfId="46"/>
    <cellStyle name="Currency2" xfId="47"/>
    <cellStyle name="currency3" xfId="48"/>
    <cellStyle name="currency4" xfId="49"/>
    <cellStyle name="DblClick" xfId="50"/>
    <cellStyle name="Followed Hyperlink" xfId="51"/>
    <cellStyle name="Formuls" xfId="52"/>
    <cellStyle name="Header" xfId="53"/>
    <cellStyle name="Header 3" xfId="54"/>
    <cellStyle name="Header_TEPLO.PREDEL.2016.M(v1.0)" xfId="55"/>
    <cellStyle name="Hyperlink" xfId="56"/>
    <cellStyle name="normal" xfId="57"/>
    <cellStyle name="Normal1" xfId="58"/>
    <cellStyle name="Normal2" xfId="59"/>
    <cellStyle name="Percent1" xfId="60"/>
    <cellStyle name="Title" xfId="61"/>
    <cellStyle name="Title 2" xfId="62"/>
    <cellStyle name="Title 4" xfId="63"/>
    <cellStyle name="Акцент1 2" xfId="64"/>
    <cellStyle name="Акцент2 2" xfId="65"/>
    <cellStyle name="Акцент3 2" xfId="66"/>
    <cellStyle name="Акцент4 2" xfId="67"/>
    <cellStyle name="Акцент5 2" xfId="68"/>
    <cellStyle name="Акцент6 2" xfId="69"/>
    <cellStyle name="Ввод  2" xfId="70"/>
    <cellStyle name="Вывод 2" xfId="71"/>
    <cellStyle name="Вычисление 2" xfId="72"/>
    <cellStyle name="Гиперссылка 2" xfId="73"/>
    <cellStyle name="Гиперссылка 2 2" xfId="74"/>
    <cellStyle name="Гиперссылка 3" xfId="75"/>
    <cellStyle name="Гиперссылка 4" xfId="76"/>
    <cellStyle name="Гиперссылка 5" xfId="77"/>
    <cellStyle name="Заголовок" xfId="78"/>
    <cellStyle name="Заголовок 1 2" xfId="79"/>
    <cellStyle name="Заголовок 2 2" xfId="80"/>
    <cellStyle name="Заголовок 3 2" xfId="81"/>
    <cellStyle name="Заголовок 4 2" xfId="82"/>
    <cellStyle name="ЗаголовокСтолбца" xfId="83"/>
    <cellStyle name="Значение" xfId="84"/>
    <cellStyle name="Итог 2" xfId="85"/>
    <cellStyle name="Итог 8 2" xfId="3"/>
    <cellStyle name="Контрольная ячейка 2" xfId="86"/>
    <cellStyle name="Название 2" xfId="87"/>
    <cellStyle name="Нейтральный 2" xfId="88"/>
    <cellStyle name="Обычный" xfId="0" builtinId="0"/>
    <cellStyle name="Обычный 10" xfId="89"/>
    <cellStyle name="Обычный 10 2" xfId="90"/>
    <cellStyle name="Обычный 11" xfId="132"/>
    <cellStyle name="Обычный 12" xfId="91"/>
    <cellStyle name="Обычный 12 2" xfId="92"/>
    <cellStyle name="Обычный 12 3 2" xfId="93"/>
    <cellStyle name="Обычный 14" xfId="94"/>
    <cellStyle name="Обычный 14 2" xfId="95"/>
    <cellStyle name="Обычный 14_UPDATE.WARM.CALC.INDEX.2015.TO.1.2.3" xfId="96"/>
    <cellStyle name="Обычный 2" xfId="97"/>
    <cellStyle name="Обычный 2 10 2" xfId="98"/>
    <cellStyle name="Обычный 2 2" xfId="99"/>
    <cellStyle name="Обычный 2 3" xfId="100"/>
    <cellStyle name="Обычный 2 4" xfId="101"/>
    <cellStyle name="Обычный 2 6" xfId="102"/>
    <cellStyle name="Обычный 2 7" xfId="103"/>
    <cellStyle name="Обычный 2 8" xfId="104"/>
    <cellStyle name="Обычный 2_13 09 24 Баланс (3)" xfId="105"/>
    <cellStyle name="Обычный 20" xfId="106"/>
    <cellStyle name="Обычный 21" xfId="107"/>
    <cellStyle name="Обычный 22" xfId="108"/>
    <cellStyle name="Обычный 23" xfId="109"/>
    <cellStyle name="Обычный 3" xfId="2"/>
    <cellStyle name="Обычный 3 2" xfId="111"/>
    <cellStyle name="Обычный 3 3" xfId="112"/>
    <cellStyle name="Обычный 3 3 2" xfId="113"/>
    <cellStyle name="Обычный 3 4" xfId="114"/>
    <cellStyle name="Обычный 3 5" xfId="110"/>
    <cellStyle name="Обычный 4" xfId="5"/>
    <cellStyle name="Обычный 4 2" xfId="116"/>
    <cellStyle name="Обычный 4 3" xfId="115"/>
    <cellStyle name="Обычный 4_Справочники" xfId="117"/>
    <cellStyle name="Обычный 5" xfId="6"/>
    <cellStyle name="Обычный 5 2" xfId="118"/>
    <cellStyle name="Обычный 6" xfId="7"/>
    <cellStyle name="Обычный 7" xfId="1"/>
    <cellStyle name="Обычный 7 2" xfId="130"/>
    <cellStyle name="Обычный 8" xfId="129"/>
    <cellStyle name="Обычный 9" xfId="131"/>
    <cellStyle name="Плохой 2" xfId="119"/>
    <cellStyle name="Пояснение 2" xfId="120"/>
    <cellStyle name="Примечание 2" xfId="121"/>
    <cellStyle name="Связанная ячейка 2" xfId="122"/>
    <cellStyle name="Стиль 1" xfId="123"/>
    <cellStyle name="Текст предупреждения 2" xfId="124"/>
    <cellStyle name="Финансовый" xfId="133" builtinId="3"/>
    <cellStyle name="Формула" xfId="125"/>
    <cellStyle name="ФормулаВБ_Мониторинг инвестиций" xfId="126"/>
    <cellStyle name="ФормулаНаКонтроль" xfId="127"/>
    <cellStyle name="Хороший 2" xfId="128"/>
    <cellStyle name="標準_PL-CF sheet" xfId="4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2"/>
  <sheetViews>
    <sheetView tabSelected="1" topLeftCell="A4" zoomScale="70" zoomScaleNormal="70" workbookViewId="0">
      <selection activeCell="A20" sqref="A20:W41"/>
    </sheetView>
  </sheetViews>
  <sheetFormatPr defaultRowHeight="12"/>
  <cols>
    <col min="1" max="1" width="11.5703125" style="1" customWidth="1"/>
    <col min="2" max="2" width="36.85546875" style="1" customWidth="1"/>
    <col min="3" max="3" width="26.140625" style="1" customWidth="1"/>
    <col min="4" max="6" width="8.85546875" style="1" customWidth="1"/>
    <col min="7" max="7" width="10.42578125" style="1" customWidth="1"/>
    <col min="8" max="19" width="8.85546875" style="1" customWidth="1"/>
    <col min="20" max="20" width="10.42578125" style="1" customWidth="1"/>
    <col min="21" max="21" width="8.85546875" style="1" customWidth="1"/>
    <col min="22" max="23" width="11" style="1" customWidth="1"/>
    <col min="24" max="16384" width="9.140625" style="1"/>
  </cols>
  <sheetData>
    <row r="2" spans="1:23" ht="15.75">
      <c r="H2" s="2"/>
      <c r="I2" s="15"/>
    </row>
    <row r="3" spans="1:23">
      <c r="H3" s="3"/>
      <c r="I3" s="3"/>
    </row>
    <row r="4" spans="1:23" s="4" customFormat="1" ht="18.75">
      <c r="A4" s="48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</row>
    <row r="5" spans="1:23" s="4" customFormat="1" ht="18.75" customHeight="1">
      <c r="A5" s="49" t="s">
        <v>59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</row>
    <row r="6" spans="1:23" s="4" customFormat="1" ht="18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23" s="4" customFormat="1" ht="18.75" customHeight="1">
      <c r="A7" s="49" t="s">
        <v>40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</row>
    <row r="8" spans="1:23" s="6" customFormat="1" ht="15.7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</row>
    <row r="9" spans="1:23" s="6" customFormat="1" ht="15.7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23" s="6" customFormat="1" ht="18.75">
      <c r="A10" s="50" t="s">
        <v>58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</row>
    <row r="11" spans="1:23" s="6" customFormat="1" ht="15.75"/>
    <row r="12" spans="1:23" s="6" customFormat="1" ht="18.75">
      <c r="A12" s="51" t="s">
        <v>60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</row>
    <row r="13" spans="1:23" s="6" customFormat="1" ht="15.75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</row>
    <row r="14" spans="1:23" s="3" customFormat="1" ht="18.7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</row>
    <row r="15" spans="1:23" s="8" customFormat="1" ht="15.75">
      <c r="A15" s="53" t="s">
        <v>1</v>
      </c>
      <c r="B15" s="44" t="s">
        <v>2</v>
      </c>
      <c r="C15" s="44" t="s">
        <v>3</v>
      </c>
      <c r="D15" s="44" t="s">
        <v>4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</row>
    <row r="16" spans="1:23" ht="93.75" customHeight="1">
      <c r="A16" s="53"/>
      <c r="B16" s="44"/>
      <c r="C16" s="44"/>
      <c r="D16" s="45" t="s">
        <v>5</v>
      </c>
      <c r="E16" s="45"/>
      <c r="F16" s="45"/>
      <c r="G16" s="45"/>
      <c r="H16" s="45" t="s">
        <v>6</v>
      </c>
      <c r="I16" s="45"/>
      <c r="J16" s="45" t="s">
        <v>7</v>
      </c>
      <c r="K16" s="45"/>
      <c r="L16" s="45" t="s">
        <v>8</v>
      </c>
      <c r="M16" s="45"/>
      <c r="N16" s="45" t="s">
        <v>9</v>
      </c>
      <c r="O16" s="45"/>
      <c r="P16" s="45"/>
      <c r="Q16" s="45"/>
      <c r="R16" s="45" t="s">
        <v>10</v>
      </c>
      <c r="S16" s="45"/>
      <c r="T16" s="45"/>
      <c r="U16" s="45"/>
      <c r="V16" s="45" t="s">
        <v>11</v>
      </c>
      <c r="W16" s="45"/>
    </row>
    <row r="17" spans="1:23" s="9" customFormat="1" ht="189" customHeight="1">
      <c r="A17" s="53"/>
      <c r="B17" s="44"/>
      <c r="C17" s="44"/>
      <c r="D17" s="42" t="s">
        <v>37</v>
      </c>
      <c r="E17" s="42"/>
      <c r="F17" s="42" t="s">
        <v>38</v>
      </c>
      <c r="G17" s="42"/>
      <c r="H17" s="43" t="s">
        <v>44</v>
      </c>
      <c r="I17" s="43"/>
      <c r="J17" s="42" t="s">
        <v>12</v>
      </c>
      <c r="K17" s="42"/>
      <c r="L17" s="42" t="s">
        <v>12</v>
      </c>
      <c r="M17" s="42"/>
      <c r="N17" s="42" t="s">
        <v>12</v>
      </c>
      <c r="O17" s="42"/>
      <c r="P17" s="42" t="s">
        <v>12</v>
      </c>
      <c r="Q17" s="42"/>
      <c r="R17" s="43" t="s">
        <v>45</v>
      </c>
      <c r="S17" s="43"/>
      <c r="T17" s="43" t="s">
        <v>46</v>
      </c>
      <c r="U17" s="43"/>
      <c r="V17" s="42" t="s">
        <v>12</v>
      </c>
      <c r="W17" s="42"/>
    </row>
    <row r="18" spans="1:23" ht="48" customHeight="1">
      <c r="A18" s="53"/>
      <c r="B18" s="44"/>
      <c r="C18" s="44"/>
      <c r="D18" s="23" t="s">
        <v>13</v>
      </c>
      <c r="E18" s="24" t="s">
        <v>14</v>
      </c>
      <c r="F18" s="23" t="s">
        <v>13</v>
      </c>
      <c r="G18" s="24" t="s">
        <v>14</v>
      </c>
      <c r="H18" s="23" t="s">
        <v>13</v>
      </c>
      <c r="I18" s="24" t="s">
        <v>14</v>
      </c>
      <c r="J18" s="23" t="s">
        <v>13</v>
      </c>
      <c r="K18" s="24" t="s">
        <v>14</v>
      </c>
      <c r="L18" s="23" t="s">
        <v>13</v>
      </c>
      <c r="M18" s="24" t="s">
        <v>14</v>
      </c>
      <c r="N18" s="23" t="s">
        <v>13</v>
      </c>
      <c r="O18" s="24" t="s">
        <v>14</v>
      </c>
      <c r="P18" s="23" t="s">
        <v>13</v>
      </c>
      <c r="Q18" s="24" t="s">
        <v>14</v>
      </c>
      <c r="R18" s="23" t="s">
        <v>13</v>
      </c>
      <c r="S18" s="24" t="s">
        <v>14</v>
      </c>
      <c r="T18" s="23" t="s">
        <v>13</v>
      </c>
      <c r="U18" s="24" t="s">
        <v>14</v>
      </c>
      <c r="V18" s="23" t="s">
        <v>13</v>
      </c>
      <c r="W18" s="24" t="s">
        <v>14</v>
      </c>
    </row>
    <row r="19" spans="1:23" s="13" customFormat="1" ht="15.75">
      <c r="A19" s="10">
        <v>1</v>
      </c>
      <c r="B19" s="11">
        <v>2</v>
      </c>
      <c r="C19" s="10">
        <v>3</v>
      </c>
      <c r="D19" s="12" t="s">
        <v>15</v>
      </c>
      <c r="E19" s="12" t="s">
        <v>16</v>
      </c>
      <c r="F19" s="12" t="s">
        <v>17</v>
      </c>
      <c r="G19" s="12" t="s">
        <v>18</v>
      </c>
      <c r="H19" s="12" t="s">
        <v>19</v>
      </c>
      <c r="I19" s="12" t="s">
        <v>20</v>
      </c>
      <c r="J19" s="12" t="s">
        <v>21</v>
      </c>
      <c r="K19" s="12" t="s">
        <v>22</v>
      </c>
      <c r="L19" s="12" t="s">
        <v>23</v>
      </c>
      <c r="M19" s="12" t="s">
        <v>24</v>
      </c>
      <c r="N19" s="12" t="s">
        <v>25</v>
      </c>
      <c r="O19" s="12" t="s">
        <v>26</v>
      </c>
      <c r="P19" s="12" t="s">
        <v>27</v>
      </c>
      <c r="Q19" s="12" t="s">
        <v>28</v>
      </c>
      <c r="R19" s="12" t="s">
        <v>29</v>
      </c>
      <c r="S19" s="12" t="s">
        <v>30</v>
      </c>
      <c r="T19" s="12" t="s">
        <v>31</v>
      </c>
      <c r="U19" s="12" t="s">
        <v>32</v>
      </c>
      <c r="V19" s="12" t="s">
        <v>33</v>
      </c>
      <c r="W19" s="12" t="s">
        <v>34</v>
      </c>
    </row>
    <row r="20" spans="1:23" s="14" customFormat="1" ht="25.5">
      <c r="A20" s="27" t="s">
        <v>91</v>
      </c>
      <c r="B20" s="17" t="s">
        <v>35</v>
      </c>
      <c r="C20" s="18"/>
      <c r="D20" s="19">
        <v>2.7E-2</v>
      </c>
      <c r="E20" s="19">
        <v>1.01</v>
      </c>
      <c r="F20" s="19">
        <v>3.294</v>
      </c>
      <c r="G20" s="19">
        <v>9.4570000000000007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</row>
    <row r="21" spans="1:23" s="14" customFormat="1" ht="42.75">
      <c r="A21" s="28" t="s">
        <v>61</v>
      </c>
      <c r="B21" s="29" t="s">
        <v>62</v>
      </c>
      <c r="C21" s="30" t="s">
        <v>42</v>
      </c>
      <c r="D21" s="37">
        <v>2.7E-2</v>
      </c>
      <c r="E21" s="37">
        <v>0.1</v>
      </c>
      <c r="F21" s="37">
        <v>1.397</v>
      </c>
      <c r="G21" s="37">
        <v>5.5549999999999997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0</v>
      </c>
    </row>
    <row r="22" spans="1:23" s="14" customFormat="1" ht="75">
      <c r="A22" s="31" t="s">
        <v>63</v>
      </c>
      <c r="B22" s="32" t="s">
        <v>64</v>
      </c>
      <c r="C22" s="6"/>
      <c r="D22" s="25">
        <v>2.7E-2</v>
      </c>
      <c r="E22" s="25">
        <v>0.1</v>
      </c>
      <c r="F22" s="25">
        <v>1.397</v>
      </c>
      <c r="G22" s="25">
        <v>4.7320000000000002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</row>
    <row r="23" spans="1:23" s="14" customFormat="1" ht="75">
      <c r="A23" s="31" t="s">
        <v>65</v>
      </c>
      <c r="B23" s="32" t="s">
        <v>66</v>
      </c>
      <c r="C23" s="26"/>
      <c r="D23" s="25">
        <v>0</v>
      </c>
      <c r="E23" s="25">
        <v>0</v>
      </c>
      <c r="F23" s="25">
        <v>0</v>
      </c>
      <c r="G23" s="25">
        <v>0.82299999999999995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</row>
    <row r="24" spans="1:23" s="14" customFormat="1" ht="42.75">
      <c r="A24" s="33" t="s">
        <v>67</v>
      </c>
      <c r="B24" s="29" t="s">
        <v>68</v>
      </c>
      <c r="C24" s="34"/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7">
        <v>0</v>
      </c>
      <c r="P24" s="37">
        <v>0</v>
      </c>
      <c r="Q24" s="37">
        <v>0</v>
      </c>
      <c r="R24" s="37">
        <v>0</v>
      </c>
      <c r="S24" s="37">
        <v>0</v>
      </c>
      <c r="T24" s="37">
        <v>0</v>
      </c>
      <c r="U24" s="37">
        <v>0</v>
      </c>
      <c r="V24" s="37">
        <v>0</v>
      </c>
      <c r="W24" s="37">
        <v>0</v>
      </c>
    </row>
    <row r="25" spans="1:23" s="14" customFormat="1" ht="57">
      <c r="A25" s="35" t="s">
        <v>69</v>
      </c>
      <c r="B25" s="29" t="s">
        <v>70</v>
      </c>
      <c r="C25" s="34"/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  <c r="Q25" s="37">
        <v>0</v>
      </c>
      <c r="R25" s="37">
        <v>0</v>
      </c>
      <c r="S25" s="37">
        <v>0</v>
      </c>
      <c r="T25" s="37">
        <v>0</v>
      </c>
      <c r="U25" s="37">
        <v>0</v>
      </c>
      <c r="V25" s="37">
        <v>0</v>
      </c>
      <c r="W25" s="37">
        <v>0</v>
      </c>
    </row>
    <row r="26" spans="1:23" s="14" customFormat="1" ht="99.75">
      <c r="A26" s="35" t="s">
        <v>71</v>
      </c>
      <c r="B26" s="29" t="s">
        <v>72</v>
      </c>
      <c r="C26" s="34"/>
      <c r="D26" s="37">
        <v>0</v>
      </c>
      <c r="E26" s="37">
        <v>0.91</v>
      </c>
      <c r="F26" s="37">
        <v>1.897</v>
      </c>
      <c r="G26" s="37">
        <v>3.9020000000000001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37">
        <v>0</v>
      </c>
      <c r="P26" s="37">
        <v>0</v>
      </c>
      <c r="Q26" s="37">
        <v>0</v>
      </c>
      <c r="R26" s="37">
        <v>0</v>
      </c>
      <c r="S26" s="37">
        <v>0</v>
      </c>
      <c r="T26" s="37">
        <v>0</v>
      </c>
      <c r="U26" s="37">
        <v>0</v>
      </c>
      <c r="V26" s="37">
        <v>0</v>
      </c>
      <c r="W26" s="37">
        <v>0</v>
      </c>
    </row>
    <row r="27" spans="1:23" s="14" customFormat="1" ht="75">
      <c r="A27" s="36" t="s">
        <v>73</v>
      </c>
      <c r="B27" s="32" t="s">
        <v>74</v>
      </c>
      <c r="C27" s="26"/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W27" s="25">
        <v>0</v>
      </c>
    </row>
    <row r="28" spans="1:23" s="14" customFormat="1" ht="30">
      <c r="A28" s="31" t="s">
        <v>75</v>
      </c>
      <c r="B28" s="32" t="s">
        <v>36</v>
      </c>
      <c r="C28" s="26" t="s">
        <v>41</v>
      </c>
      <c r="D28" s="25">
        <v>0</v>
      </c>
      <c r="E28" s="25">
        <v>0.91</v>
      </c>
      <c r="F28" s="25">
        <v>1.897</v>
      </c>
      <c r="G28" s="25">
        <v>3.9020000000000001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</row>
    <row r="29" spans="1:23" s="14" customFormat="1" ht="63.75">
      <c r="A29" s="16" t="s">
        <v>76</v>
      </c>
      <c r="B29" s="17" t="s">
        <v>77</v>
      </c>
      <c r="C29" s="18"/>
      <c r="D29" s="19">
        <v>0</v>
      </c>
      <c r="E29" s="19">
        <v>0</v>
      </c>
      <c r="F29" s="19">
        <v>1.3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</row>
    <row r="30" spans="1:23" s="14" customFormat="1" ht="45">
      <c r="A30" s="31" t="s">
        <v>51</v>
      </c>
      <c r="B30" s="32" t="s">
        <v>52</v>
      </c>
      <c r="C30" s="26" t="s">
        <v>78</v>
      </c>
      <c r="D30" s="25">
        <v>0</v>
      </c>
      <c r="E30" s="25">
        <v>0</v>
      </c>
      <c r="F30" s="25">
        <v>1.3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</row>
    <row r="31" spans="1:23" s="14" customFormat="1" ht="75">
      <c r="A31" s="31" t="s">
        <v>51</v>
      </c>
      <c r="B31" s="32" t="s">
        <v>79</v>
      </c>
      <c r="C31" s="26" t="s">
        <v>80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</row>
    <row r="32" spans="1:23" s="14" customFormat="1" ht="45">
      <c r="A32" s="31" t="s">
        <v>51</v>
      </c>
      <c r="B32" s="32" t="s">
        <v>81</v>
      </c>
      <c r="C32" s="26" t="s">
        <v>82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</row>
    <row r="33" spans="1:23" s="14" customFormat="1" ht="38.25">
      <c r="A33" s="21" t="s">
        <v>83</v>
      </c>
      <c r="B33" s="17" t="s">
        <v>84</v>
      </c>
      <c r="C33" s="18"/>
      <c r="D33" s="19">
        <v>0.8</v>
      </c>
      <c r="E33" s="19">
        <v>0</v>
      </c>
      <c r="F33" s="19">
        <v>0.56999999999999995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</row>
    <row r="34" spans="1:23" s="14" customFormat="1" ht="38.25">
      <c r="A34" s="38" t="s">
        <v>83</v>
      </c>
      <c r="B34" s="39" t="s">
        <v>47</v>
      </c>
      <c r="C34" s="40" t="s">
        <v>48</v>
      </c>
      <c r="D34" s="25">
        <v>0</v>
      </c>
      <c r="E34" s="25">
        <v>0</v>
      </c>
      <c r="F34" s="25">
        <v>0.56999999999999995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</row>
    <row r="35" spans="1:23" s="14" customFormat="1" ht="38.25">
      <c r="A35" s="38" t="s">
        <v>83</v>
      </c>
      <c r="B35" s="39" t="s">
        <v>53</v>
      </c>
      <c r="C35" s="40" t="s">
        <v>54</v>
      </c>
      <c r="D35" s="25">
        <v>0.8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</row>
    <row r="36" spans="1:23" s="14" customFormat="1" ht="25.5">
      <c r="A36" s="21" t="s">
        <v>85</v>
      </c>
      <c r="B36" s="17" t="s">
        <v>39</v>
      </c>
      <c r="C36" s="18"/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12.217329136</v>
      </c>
      <c r="U36" s="19">
        <v>12.666900000000002</v>
      </c>
      <c r="V36" s="19">
        <v>0</v>
      </c>
      <c r="W36" s="19">
        <v>0</v>
      </c>
    </row>
    <row r="37" spans="1:23" s="14" customFormat="1" ht="47.25">
      <c r="A37" s="20" t="s">
        <v>85</v>
      </c>
      <c r="B37" s="41" t="s">
        <v>55</v>
      </c>
      <c r="C37" s="26" t="s">
        <v>56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11.515414</v>
      </c>
      <c r="U37" s="25">
        <v>0</v>
      </c>
      <c r="V37" s="25">
        <v>0</v>
      </c>
      <c r="W37" s="25">
        <v>0</v>
      </c>
    </row>
    <row r="38" spans="1:23" s="14" customFormat="1" ht="47.25">
      <c r="A38" s="20" t="s">
        <v>85</v>
      </c>
      <c r="B38" s="41" t="s">
        <v>86</v>
      </c>
      <c r="C38" s="26" t="s">
        <v>87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11.55</v>
      </c>
      <c r="V38" s="25">
        <v>0</v>
      </c>
      <c r="W38" s="25">
        <v>0</v>
      </c>
    </row>
    <row r="39" spans="1:23" s="14" customFormat="1" ht="31.5">
      <c r="A39" s="20" t="s">
        <v>85</v>
      </c>
      <c r="B39" s="41" t="s">
        <v>49</v>
      </c>
      <c r="C39" s="26" t="s">
        <v>50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0.70191513599999977</v>
      </c>
      <c r="U39" s="25">
        <v>0</v>
      </c>
      <c r="V39" s="25">
        <v>0</v>
      </c>
      <c r="W39" s="25">
        <v>0</v>
      </c>
    </row>
    <row r="40" spans="1:23" s="14" customFormat="1" ht="31.5">
      <c r="A40" s="20" t="s">
        <v>85</v>
      </c>
      <c r="B40" s="41" t="s">
        <v>88</v>
      </c>
      <c r="C40" s="26" t="s">
        <v>89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0.435</v>
      </c>
      <c r="V40" s="25">
        <v>0</v>
      </c>
      <c r="W40" s="25">
        <v>0</v>
      </c>
    </row>
    <row r="41" spans="1:23" s="14" customFormat="1" ht="31.5">
      <c r="A41" s="20" t="s">
        <v>85</v>
      </c>
      <c r="B41" s="41" t="s">
        <v>90</v>
      </c>
      <c r="C41" s="26" t="s">
        <v>57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0.68189999999999995</v>
      </c>
      <c r="V41" s="25">
        <v>0</v>
      </c>
      <c r="W41" s="25">
        <v>0</v>
      </c>
    </row>
    <row r="42" spans="1:23" s="14" customFormat="1" ht="15.75">
      <c r="A42" s="46" t="s">
        <v>43</v>
      </c>
      <c r="B42" s="46"/>
      <c r="C42" s="46"/>
      <c r="D42" s="22">
        <f>D36+D29+D20+D33</f>
        <v>0.82700000000000007</v>
      </c>
      <c r="E42" s="22">
        <f t="shared" ref="E42:W42" si="0">E36+E29+E20+E33</f>
        <v>1.01</v>
      </c>
      <c r="F42" s="22">
        <f t="shared" si="0"/>
        <v>5.1640000000000006</v>
      </c>
      <c r="G42" s="22">
        <f t="shared" si="0"/>
        <v>9.4570000000000007</v>
      </c>
      <c r="H42" s="22">
        <f t="shared" si="0"/>
        <v>0</v>
      </c>
      <c r="I42" s="22">
        <f t="shared" si="0"/>
        <v>0</v>
      </c>
      <c r="J42" s="22">
        <f t="shared" si="0"/>
        <v>0</v>
      </c>
      <c r="K42" s="22">
        <f t="shared" si="0"/>
        <v>0</v>
      </c>
      <c r="L42" s="22">
        <f t="shared" si="0"/>
        <v>0</v>
      </c>
      <c r="M42" s="22">
        <f t="shared" si="0"/>
        <v>0</v>
      </c>
      <c r="N42" s="22">
        <f t="shared" si="0"/>
        <v>0</v>
      </c>
      <c r="O42" s="22">
        <f t="shared" si="0"/>
        <v>0</v>
      </c>
      <c r="P42" s="22">
        <f t="shared" si="0"/>
        <v>0</v>
      </c>
      <c r="Q42" s="22">
        <f t="shared" si="0"/>
        <v>0</v>
      </c>
      <c r="R42" s="22">
        <f t="shared" si="0"/>
        <v>0</v>
      </c>
      <c r="S42" s="22">
        <f t="shared" si="0"/>
        <v>0</v>
      </c>
      <c r="T42" s="22">
        <f t="shared" si="0"/>
        <v>12.217329136</v>
      </c>
      <c r="U42" s="22">
        <f t="shared" si="0"/>
        <v>12.666900000000002</v>
      </c>
      <c r="V42" s="22">
        <f t="shared" si="0"/>
        <v>0</v>
      </c>
      <c r="W42" s="22">
        <f t="shared" si="0"/>
        <v>0</v>
      </c>
    </row>
    <row r="43" spans="1:23" s="14" customFormat="1"/>
    <row r="44" spans="1:23" s="14" customFormat="1"/>
    <row r="45" spans="1:23" s="14" customFormat="1"/>
    <row r="46" spans="1:23" s="14" customFormat="1"/>
    <row r="47" spans="1:23" s="14" customFormat="1"/>
    <row r="48" spans="1:23" s="14" customFormat="1"/>
    <row r="49" s="14" customFormat="1"/>
    <row r="50" s="14" customFormat="1"/>
    <row r="51" s="14" customFormat="1"/>
    <row r="52" s="14" customFormat="1"/>
    <row r="53" s="14" customFormat="1"/>
    <row r="54" s="14" customFormat="1"/>
    <row r="55" s="14" customFormat="1"/>
    <row r="56" s="14" customFormat="1"/>
    <row r="57" s="14" customFormat="1"/>
    <row r="58" s="14" customFormat="1"/>
    <row r="59" s="14" customFormat="1"/>
    <row r="60" s="14" customFormat="1"/>
    <row r="61" s="14" customFormat="1"/>
    <row r="62" s="14" customFormat="1"/>
  </sheetData>
  <mergeCells count="30">
    <mergeCell ref="A42:C42"/>
    <mergeCell ref="A8:W8"/>
    <mergeCell ref="A4:W4"/>
    <mergeCell ref="A5:W5"/>
    <mergeCell ref="A7:W7"/>
    <mergeCell ref="J16:K16"/>
    <mergeCell ref="L16:M16"/>
    <mergeCell ref="N16:Q16"/>
    <mergeCell ref="R16:U16"/>
    <mergeCell ref="A10:W10"/>
    <mergeCell ref="A12:W12"/>
    <mergeCell ref="A13:W13"/>
    <mergeCell ref="A14:W14"/>
    <mergeCell ref="A15:A18"/>
    <mergeCell ref="B15:B18"/>
    <mergeCell ref="C15:C18"/>
    <mergeCell ref="L17:M17"/>
    <mergeCell ref="H17:I17"/>
    <mergeCell ref="R17:S17"/>
    <mergeCell ref="T17:U17"/>
    <mergeCell ref="D15:W15"/>
    <mergeCell ref="V16:W16"/>
    <mergeCell ref="D17:E17"/>
    <mergeCell ref="V17:W17"/>
    <mergeCell ref="F17:G17"/>
    <mergeCell ref="D16:G16"/>
    <mergeCell ref="H16:I16"/>
    <mergeCell ref="N17:O17"/>
    <mergeCell ref="P17:Q17"/>
    <mergeCell ref="J17:K1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37:B39">
      <formula1>900</formula1>
    </dataValidation>
  </dataValidations>
  <pageMargins left="0.70866141732283472" right="0.70866141732283472" top="0.74803149606299213" bottom="0.74803149606299213" header="0.31496062992125984" footer="0.31496062992125984"/>
  <pageSetup paperSize="8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cp:lastPrinted>2020-05-14T10:40:58Z</cp:lastPrinted>
  <dcterms:created xsi:type="dcterms:W3CDTF">2020-04-29T07:17:19Z</dcterms:created>
  <dcterms:modified xsi:type="dcterms:W3CDTF">2024-08-13T13:26:01Z</dcterms:modified>
</cp:coreProperties>
</file>