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 tabRatio="796"/>
  </bookViews>
  <sheets>
    <sheet name="Лист" sheetId="12" r:id="rId1"/>
  </sheets>
  <externalReferences>
    <externalReference r:id="rId2"/>
  </externalReferences>
  <definedNames>
    <definedName name="_xlnm._FilterDatabase" localSheetId="0" hidden="1">Лист!$A$19:$BR$44</definedName>
    <definedName name="Z_500C2F4F_1743_499A_A051_20565DBF52B2_.wvu.PrintArea" localSheetId="0" hidden="1">Лист!$A$1:$V$19</definedName>
    <definedName name="_xlnm.Print_Area" localSheetId="0">Лист!$A$1:$V$19</definedName>
  </definedNames>
  <calcPr calcId="162913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44" i="12" l="1"/>
  <c r="Y28" i="12" l="1"/>
  <c r="Y29" i="12" s="1"/>
  <c r="D42" i="12" l="1"/>
  <c r="U42" i="12" l="1"/>
  <c r="J42" i="12" l="1"/>
  <c r="K42" i="12"/>
  <c r="L42" i="12"/>
  <c r="M42" i="12"/>
  <c r="N42" i="12"/>
  <c r="O42" i="12"/>
  <c r="Q42" i="12"/>
  <c r="E42" i="12"/>
  <c r="P42" i="12" l="1"/>
  <c r="G42" i="12" l="1"/>
  <c r="H42" i="12"/>
  <c r="I42" i="12" l="1"/>
  <c r="I46" i="12" s="1"/>
  <c r="S42" i="12"/>
  <c r="T42" i="12" l="1"/>
</calcChain>
</file>

<file path=xl/sharedStrings.xml><?xml version="1.0" encoding="utf-8"?>
<sst xmlns="http://schemas.openxmlformats.org/spreadsheetml/2006/main" count="154" uniqueCount="83">
  <si>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</si>
  <si>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</si>
  <si>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</si>
  <si>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</si>
  <si>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</si>
  <si>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</si>
  <si>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</si>
  <si>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</si>
  <si>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</si>
  <si>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</si>
  <si>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</si>
  <si>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</si>
  <si>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</si>
  <si>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</si>
  <si>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</si>
  <si>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</si>
  <si>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>ВСЕГО по инвестиционной программе, в том числе: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</si>
  <si>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</si>
  <si>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</si>
  <si>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</si>
  <si>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</si>
  <si>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</si>
  <si>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</si>
  <si>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Техническое перевооружение и реконструкция</t>
  </si>
  <si>
    <t>Реконструкция объектов для технологического присоединения</t>
  </si>
  <si>
    <t>Приобретение объектов основных средств</t>
  </si>
  <si>
    <t>Отчет о реализации инвестиционной программы АО "Рязанская Областная Электросетевая Компания"</t>
  </si>
  <si>
    <t>J_ROEK_TPR_23_12</t>
  </si>
  <si>
    <t>J_ROEK_TPR_23_59</t>
  </si>
  <si>
    <t xml:space="preserve">Освоение капитальных вложений года 2023, млн. рублей (без НДС) </t>
  </si>
  <si>
    <t>N_ROEK_REK_20_88</t>
  </si>
  <si>
    <t>нд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</si>
  <si>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</si>
  <si>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2024 год</t>
  </si>
  <si>
    <t>1.1.2</t>
  </si>
  <si>
    <t>Реконструкция  ЛЭП-10 кВ ф.№4 г. Рыбное (от тяговой ПС до ЛР-4 с проколом под ж/д)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</si>
  <si>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</si>
  <si>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</si>
  <si>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</si>
  <si>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</si>
  <si>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Приобретение МФУ Kyocera Ecosys M4125idn 2ед.</t>
  </si>
  <si>
    <t>Приобретение сетевого хранилища Synology RackStation RS3618xs</t>
  </si>
  <si>
    <t>O_ROEK_OSNSR_24_92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</si>
  <si>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</si>
  <si>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</si>
  <si>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</si>
  <si>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</si>
  <si>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</si>
  <si>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</si>
  <si>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</si>
  <si>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</si>
  <si>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</si>
  <si>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</si>
  <si>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</si>
  <si>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</si>
  <si>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</si>
  <si>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</si>
  <si>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</si>
  <si>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</si>
  <si>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за 2024 год</t>
  </si>
  <si>
    <t xml:space="preserve">Остаток освоения капитальных вложений 
на  01.01.2024   года ,  
млн. рублей 
(без НДС) </t>
  </si>
  <si>
    <t>1.2.2.1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</si>
  <si>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</si>
  <si>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</si>
  <si>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</si>
  <si>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</si>
  <si>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</si>
  <si>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</si>
  <si>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 xml:space="preserve">Фактический объем освоения капитальных вложений на  01.01. года 2024 в прогнозных ценах соответствующих лет, млн. рублей 
(без НДС) </t>
  </si>
  <si>
    <t>1,6</t>
  </si>
  <si>
    <t>Автовышка ГАЗ-33081   АПТ 18Т, Филиал «Сапожковский район электрических сетей»</t>
  </si>
  <si>
    <t>J_ROEK_TRANSP_19_66</t>
  </si>
  <si>
    <t>ГАЗ C41A23 Sadko Next с Бурильно-крановой установкой TAURUS 035A</t>
  </si>
  <si>
    <t>O_ROEK_TRANSP_19_90</t>
  </si>
  <si>
    <t>J_ROEK_OSNSR_24_91</t>
  </si>
  <si>
    <t>Приобретение объектов основных средств прочее</t>
  </si>
  <si>
    <t>J_ROEK_OSNSR_24_83</t>
  </si>
  <si>
    <t>выполнение работ по поступившим заявкам на ТП</t>
  </si>
  <si>
    <t>В связи с длительной процедурой согласования проектной документации с АО «РЖД»  объект Реконструкция  ЛЭП-10 кВ ф.№4 г. Рыбное (от тяговой ПС до ЛР-4 с проколом под ж/д) разделен на два этапа; первый со сроком исполнения 2024 год, второй этап - 2025 год.</t>
  </si>
  <si>
    <t xml:space="preserve">Объект заявлен в проекте корректирвки </t>
  </si>
  <si>
    <t>Объект заявлен в проекте корректирвки , в связи с необходимостью обеспечения надежности электроснабжения социально-значимых объектов в мкрн. Заречный г. Скопин</t>
  </si>
  <si>
    <t xml:space="preserve">Объект исключен в проекте корректировки 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</si>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</sst>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_-* #,##0.00\ _р_._-;\-* #,##0.00\ _р_._-;_-* \-??\ _р_._-;_-@_-"/>
    <numFmt numFmtId="175" formatCode="0.00000000"/>
    <numFmt numFmtId="176" formatCode="0.000000"/>
    <numFmt numFmtId="177" formatCode="0.0000000"/>
    <numFmt numFmtId="178" formatCode="#,##0.0000000"/>
  </numFmts>
  <fonts count="7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indexed="8"/>
      <name val="Arial1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66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2" fillId="0" borderId="0"/>
    <xf numFmtId="0" fontId="32" fillId="0" borderId="0"/>
    <xf numFmtId="164" fontId="10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4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5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/>
    <xf numFmtId="0" fontId="2" fillId="0" borderId="0"/>
    <xf numFmtId="0" fontId="29" fillId="0" borderId="0"/>
    <xf numFmtId="0" fontId="36" fillId="0" borderId="0"/>
    <xf numFmtId="172" fontId="36" fillId="0" borderId="0"/>
    <xf numFmtId="0" fontId="47" fillId="0" borderId="0"/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38" fontId="48" fillId="0" borderId="0">
      <alignment vertical="top"/>
    </xf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58" fillId="28" borderId="1" applyNumberFormat="0" applyAlignment="0"/>
    <xf numFmtId="0" fontId="49" fillId="0" borderId="1" applyNumberFormat="0" applyAlignment="0">
      <protection locked="0"/>
    </xf>
    <xf numFmtId="0" fontId="49" fillId="0" borderId="1" applyNumberFormat="0" applyAlignment="0">
      <protection locked="0"/>
    </xf>
    <xf numFmtId="0" fontId="49" fillId="0" borderId="1" applyNumberFormat="0" applyAlignment="0">
      <protection locked="0"/>
    </xf>
    <xf numFmtId="171" fontId="41" fillId="0" borderId="0" applyFont="0" applyFill="0" applyBorder="0" applyAlignment="0" applyProtection="0"/>
    <xf numFmtId="168" fontId="39" fillId="29" borderId="0">
      <protection locked="0"/>
    </xf>
    <xf numFmtId="0" fontId="42" fillId="0" borderId="0" applyFill="0" applyBorder="0" applyProtection="0">
      <alignment vertical="center"/>
    </xf>
    <xf numFmtId="169" fontId="39" fillId="29" borderId="0">
      <protection locked="0"/>
    </xf>
    <xf numFmtId="173" fontId="39" fillId="29" borderId="0">
      <protection locked="0"/>
    </xf>
    <xf numFmtId="0" fontId="49" fillId="30" borderId="1" applyAlignment="0">
      <alignment horizontal="left" vertical="center"/>
    </xf>
    <xf numFmtId="0" fontId="43" fillId="0" borderId="0" applyNumberFormat="0" applyFill="0" applyBorder="0" applyAlignment="0" applyProtection="0">
      <alignment vertical="top"/>
      <protection locked="0"/>
    </xf>
    <xf numFmtId="0" fontId="49" fillId="4" borderId="1" applyNumberFormat="0" applyAlignment="0"/>
    <xf numFmtId="0" fontId="49" fillId="20" borderId="1" applyNumberFormat="0" applyAlignment="0"/>
    <xf numFmtId="0" fontId="49" fillId="20" borderId="1" applyNumberFormat="0" applyAlignment="0"/>
    <xf numFmtId="0" fontId="49" fillId="20" borderId="1" applyNumberFormat="0" applyAlignment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/>
    <xf numFmtId="0" fontId="42" fillId="0" borderId="0" applyFill="0" applyBorder="0" applyProtection="0">
      <alignment vertical="center"/>
    </xf>
    <xf numFmtId="0" fontId="42" fillId="0" borderId="0" applyFill="0" applyBorder="0" applyProtection="0">
      <alignment vertical="center"/>
    </xf>
    <xf numFmtId="0" fontId="59" fillId="31" borderId="24" applyNumberFormat="0">
      <alignment horizontal="center" vertical="center"/>
    </xf>
    <xf numFmtId="0" fontId="59" fillId="31" borderId="24" applyNumberFormat="0">
      <alignment horizontal="center" vertical="center"/>
    </xf>
    <xf numFmtId="49" fontId="50" fillId="32" borderId="25" applyNumberFormat="0">
      <alignment horizontal="center" vertical="center"/>
    </xf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5" fillId="8" borderId="2" applyNumberFormat="0" applyAlignment="0" applyProtection="0"/>
    <xf numFmtId="0" fontId="16" fillId="8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49" fontId="60" fillId="0" borderId="0" applyNumberFormat="0" applyFill="0" applyBorder="0" applyAlignment="0" applyProtection="0">
      <alignment vertical="top"/>
    </xf>
    <xf numFmtId="0" fontId="61" fillId="0" borderId="0" applyBorder="0">
      <alignment horizontal="center" vertical="center" wrapText="1"/>
    </xf>
    <xf numFmtId="0" fontId="55" fillId="0" borderId="26" applyNumberFormat="0" applyFill="0" applyAlignment="0" applyProtection="0"/>
    <xf numFmtId="0" fontId="56" fillId="0" borderId="27" applyNumberFormat="0" applyFill="0" applyAlignment="0" applyProtection="0"/>
    <xf numFmtId="0" fontId="57" fillId="0" borderId="28" applyNumberFormat="0" applyFill="0" applyAlignment="0" applyProtection="0"/>
    <xf numFmtId="0" fontId="57" fillId="0" borderId="0" applyNumberFormat="0" applyFill="0" applyBorder="0" applyAlignment="0" applyProtection="0"/>
    <xf numFmtId="0" fontId="40" fillId="0" borderId="29" applyBorder="0">
      <alignment horizontal="center" vertical="center" wrapText="1"/>
    </xf>
    <xf numFmtId="4" fontId="39" fillId="29" borderId="10" applyBorder="0">
      <alignment horizontal="right"/>
    </xf>
    <xf numFmtId="0" fontId="20" fillId="0" borderId="30" applyNumberFormat="0" applyFill="0" applyAlignment="0" applyProtection="0"/>
    <xf numFmtId="0" fontId="21" fillId="36" borderId="7" applyNumberFormat="0" applyAlignment="0" applyProtection="0"/>
    <xf numFmtId="0" fontId="54" fillId="0" borderId="0" applyNumberFormat="0" applyFill="0" applyBorder="0" applyAlignment="0" applyProtection="0"/>
    <xf numFmtId="0" fontId="23" fillId="7" borderId="0" applyNumberFormat="0" applyBorder="0" applyAlignment="0" applyProtection="0"/>
    <xf numFmtId="49" fontId="39" fillId="0" borderId="0" applyBorder="0">
      <alignment vertical="top"/>
    </xf>
    <xf numFmtId="49" fontId="39" fillId="0" borderId="0" applyBorder="0">
      <alignment vertical="top"/>
    </xf>
    <xf numFmtId="49" fontId="39" fillId="0" borderId="0" applyBorder="0">
      <alignment vertical="top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170" fontId="65" fillId="0" borderId="0" applyNumberFormat="0" applyBorder="0" applyProtection="0"/>
    <xf numFmtId="0" fontId="29" fillId="0" borderId="0"/>
    <xf numFmtId="49" fontId="39" fillId="0" borderId="0" applyBorder="0">
      <alignment vertical="top"/>
    </xf>
    <xf numFmtId="0" fontId="53" fillId="37" borderId="0" applyNumberFormat="0" applyBorder="0" applyAlignment="0">
      <alignment horizontal="left" vertical="center"/>
    </xf>
    <xf numFmtId="0" fontId="39" fillId="0" borderId="0" applyNumberFormat="0" applyFill="0" applyBorder="0" applyAlignment="0" applyProtection="0"/>
    <xf numFmtId="0" fontId="53" fillId="37" borderId="0" applyNumberFormat="0" applyBorder="0" applyAlignment="0">
      <alignment horizontal="left" vertical="center"/>
    </xf>
    <xf numFmtId="0" fontId="29" fillId="0" borderId="0"/>
    <xf numFmtId="0" fontId="32" fillId="0" borderId="0"/>
    <xf numFmtId="0" fontId="62" fillId="10" borderId="0"/>
    <xf numFmtId="0" fontId="49" fillId="0" borderId="0">
      <alignment wrapText="1"/>
    </xf>
    <xf numFmtId="0" fontId="49" fillId="0" borderId="0">
      <alignment wrapText="1"/>
    </xf>
    <xf numFmtId="0" fontId="49" fillId="0" borderId="0">
      <alignment wrapText="1"/>
    </xf>
    <xf numFmtId="0" fontId="49" fillId="0" borderId="0">
      <alignment wrapText="1"/>
    </xf>
    <xf numFmtId="49" fontId="39" fillId="0" borderId="0" applyBorder="0">
      <alignment vertical="top"/>
    </xf>
    <xf numFmtId="0" fontId="29" fillId="0" borderId="0"/>
    <xf numFmtId="49" fontId="39" fillId="37" borderId="0" applyBorder="0">
      <alignment vertical="top"/>
    </xf>
    <xf numFmtId="49" fontId="39" fillId="37" borderId="0" applyBorder="0">
      <alignment vertical="top"/>
    </xf>
    <xf numFmtId="0" fontId="29" fillId="0" borderId="0"/>
    <xf numFmtId="0" fontId="29" fillId="0" borderId="0"/>
    <xf numFmtId="0" fontId="29" fillId="0" borderId="0"/>
    <xf numFmtId="0" fontId="32" fillId="0" borderId="0"/>
    <xf numFmtId="0" fontId="53" fillId="37" borderId="0" applyNumberFormat="0" applyBorder="0" applyAlignment="0">
      <alignment horizontal="left" vertical="center"/>
    </xf>
    <xf numFmtId="0" fontId="29" fillId="23" borderId="8" applyNumberFormat="0" applyFont="0" applyAlignment="0" applyProtection="0"/>
    <xf numFmtId="0" fontId="63" fillId="0" borderId="0" applyNumberFormat="0" applyFill="0" applyBorder="0" applyAlignment="0" applyProtection="0"/>
    <xf numFmtId="4" fontId="39" fillId="38" borderId="0" applyBorder="0">
      <alignment horizontal="right"/>
    </xf>
    <xf numFmtId="4" fontId="39" fillId="38" borderId="31" applyBorder="0">
      <alignment horizontal="right"/>
    </xf>
    <xf numFmtId="4" fontId="39" fillId="38" borderId="10" applyFont="0" applyBorder="0">
      <alignment horizontal="right"/>
    </xf>
    <xf numFmtId="0" fontId="64" fillId="4" borderId="0" applyNumberFormat="0" applyBorder="0" applyAlignment="0" applyProtection="0"/>
    <xf numFmtId="0" fontId="29" fillId="0" borderId="0"/>
    <xf numFmtId="0" fontId="66" fillId="0" borderId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7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21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4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3" fillId="7" borderId="0" applyNumberFormat="0" applyBorder="0" applyAlignment="0" applyProtection="0"/>
    <xf numFmtId="0" fontId="12" fillId="7" borderId="0" applyNumberFormat="0" applyBorder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7" borderId="0" applyNumberFormat="0" applyBorder="0" applyAlignment="0" applyProtection="0"/>
    <xf numFmtId="0" fontId="13" fillId="20" borderId="0" applyNumberFormat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2" fillId="27" borderId="0" applyNumberFormat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2" fillId="21" borderId="0" applyNumberFormat="0" applyBorder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3" fillId="20" borderId="0" applyNumberFormat="0" applyBorder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3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0" applyNumberFormat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13" fillId="20" borderId="0" applyNumberFormat="0" applyBorder="0" applyAlignment="0" applyProtection="0"/>
    <xf numFmtId="0" fontId="13" fillId="4" borderId="0" applyNumberFormat="0" applyBorder="0" applyAlignment="0" applyProtection="0"/>
    <xf numFmtId="0" fontId="21" fillId="21" borderId="7" applyNumberFormat="0" applyAlignment="0" applyProtection="0"/>
    <xf numFmtId="0" fontId="21" fillId="21" borderId="7" applyNumberFormat="0" applyAlignment="0" applyProtection="0"/>
    <xf numFmtId="0" fontId="13" fillId="20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66" fillId="0" borderId="0"/>
    <xf numFmtId="0" fontId="1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32" fillId="0" borderId="0"/>
    <xf numFmtId="0" fontId="70" fillId="0" borderId="0"/>
    <xf numFmtId="0" fontId="32" fillId="0" borderId="0"/>
    <xf numFmtId="0" fontId="11" fillId="0" borderId="0"/>
    <xf numFmtId="0" fontId="66" fillId="0" borderId="0"/>
    <xf numFmtId="0" fontId="13" fillId="4" borderId="0" applyNumberFormat="0" applyBorder="0" applyAlignment="0" applyProtection="0"/>
    <xf numFmtId="0" fontId="29" fillId="0" borderId="0"/>
    <xf numFmtId="0" fontId="13" fillId="14" borderId="0" applyNumberFormat="0" applyBorder="0" applyAlignment="0" applyProtection="0"/>
    <xf numFmtId="0" fontId="32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 applyNumberFormat="0" applyBorder="0" applyProtection="0"/>
    <xf numFmtId="170" fontId="65" fillId="0" borderId="0" applyNumberFormat="0" applyBorder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29" fillId="0" borderId="0"/>
    <xf numFmtId="0" fontId="68" fillId="0" borderId="0" applyNumberFormat="0" applyBorder="0" applyProtection="0"/>
    <xf numFmtId="170" fontId="65" fillId="0" borderId="0" applyNumberFormat="0" applyBorder="0" applyProtection="0"/>
    <xf numFmtId="0" fontId="13" fillId="14" borderId="0" applyNumberFormat="0" applyBorder="0" applyAlignment="0" applyProtection="0"/>
    <xf numFmtId="0" fontId="68" fillId="0" borderId="0" applyNumberFormat="0" applyBorder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71" fillId="0" borderId="0"/>
    <xf numFmtId="0" fontId="13" fillId="14" borderId="0" applyNumberFormat="0" applyBorder="0" applyAlignment="0" applyProtection="0"/>
    <xf numFmtId="0" fontId="11" fillId="0" borderId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3" fillId="20" borderId="0" applyNumberFormat="0" applyBorder="0" applyAlignment="0" applyProtection="0"/>
    <xf numFmtId="0" fontId="12" fillId="27" borderId="0" applyNumberFormat="0" applyBorder="0" applyAlignment="0" applyProtection="0"/>
    <xf numFmtId="0" fontId="11" fillId="0" borderId="0"/>
    <xf numFmtId="0" fontId="12" fillId="0" borderId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1" fillId="0" borderId="0"/>
    <xf numFmtId="0" fontId="13" fillId="20" borderId="0" applyNumberFormat="0" applyBorder="0" applyAlignment="0" applyProtection="0"/>
    <xf numFmtId="0" fontId="30" fillId="0" borderId="0"/>
    <xf numFmtId="0" fontId="13" fillId="20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30" fillId="0" borderId="0"/>
    <xf numFmtId="49" fontId="39" fillId="0" borderId="0" applyBorder="0">
      <alignment vertical="top"/>
    </xf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69" fillId="0" borderId="0"/>
    <xf numFmtId="0" fontId="1" fillId="0" borderId="0"/>
    <xf numFmtId="0" fontId="1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2" fillId="0" borderId="0"/>
    <xf numFmtId="0" fontId="48" fillId="0" borderId="0"/>
    <xf numFmtId="0" fontId="11" fillId="0" borderId="0"/>
    <xf numFmtId="0" fontId="48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9" fontId="67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0" fontId="70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74" fontId="66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2" fillId="0" borderId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0" fillId="0" borderId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28" fillId="4" borderId="0" applyNumberFormat="0" applyBorder="0" applyAlignment="0" applyProtection="0"/>
    <xf numFmtId="0" fontId="28" fillId="4" borderId="0" applyNumberFormat="0" applyBorder="0" applyAlignment="0" applyProtection="0"/>
    <xf numFmtId="0" fontId="32" fillId="0" borderId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20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3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3" fillId="1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1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3" fillId="14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27" borderId="0" applyNumberFormat="0" applyBorder="0" applyAlignment="0" applyProtection="0"/>
    <xf numFmtId="0" fontId="13" fillId="14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1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2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43" fontId="77" fillId="0" borderId="0" applyFont="0" applyFill="0" applyBorder="0" applyAlignment="0" applyProtection="0"/>
  </cellStyleXfs>
  <cellXfs count="89">
    <xf numFmtId="0" fontId="0" fillId="0" borderId="0" xfId="0"/>
    <xf numFmtId="0" fontId="11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11" fillId="24" borderId="0" xfId="37" applyFont="1" applyFill="1" applyBorder="1"/>
    <xf numFmtId="0" fontId="31" fillId="24" borderId="0" xfId="54" applyFont="1" applyFill="1" applyAlignment="1">
      <alignment vertical="center"/>
    </xf>
    <xf numFmtId="0" fontId="33" fillId="24" borderId="0" xfId="37" applyFont="1" applyFill="1" applyBorder="1" applyAlignment="1"/>
    <xf numFmtId="0" fontId="33" fillId="24" borderId="0" xfId="37" applyFont="1" applyFill="1" applyAlignment="1">
      <alignment wrapText="1"/>
    </xf>
    <xf numFmtId="0" fontId="33" fillId="24" borderId="0" xfId="0" applyFont="1" applyFill="1" applyAlignment="1"/>
    <xf numFmtId="0" fontId="37" fillId="24" borderId="0" xfId="54" applyFont="1" applyFill="1" applyAlignment="1">
      <alignment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1" fillId="24" borderId="0" xfId="54" applyFont="1" applyFill="1" applyAlignment="1">
      <alignment horizontal="center" vertical="center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0" xfId="37" applyFont="1" applyFill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24" borderId="0" xfId="37" applyFont="1" applyFill="1" applyBorder="1" applyAlignment="1">
      <alignment horizontal="center" vertical="center"/>
    </xf>
    <xf numFmtId="2" fontId="11" fillId="25" borderId="10" xfId="37" applyNumberFormat="1" applyFont="1" applyFill="1" applyBorder="1" applyAlignment="1">
      <alignment horizontal="center" vertical="center"/>
    </xf>
    <xf numFmtId="2" fontId="11" fillId="39" borderId="10" xfId="37" applyNumberFormat="1" applyFont="1" applyFill="1" applyBorder="1" applyAlignment="1">
      <alignment horizontal="center" vertical="center"/>
    </xf>
    <xf numFmtId="0" fontId="72" fillId="40" borderId="10" xfId="621" applyFont="1" applyFill="1" applyBorder="1" applyAlignment="1" applyProtection="1">
      <alignment vertical="center" wrapText="1"/>
    </xf>
    <xf numFmtId="0" fontId="72" fillId="40" borderId="10" xfId="621" applyFont="1" applyFill="1" applyBorder="1" applyAlignment="1" applyProtection="1">
      <alignment horizontal="center" vertical="center" wrapText="1"/>
    </xf>
    <xf numFmtId="49" fontId="29" fillId="40" borderId="32" xfId="0" applyNumberFormat="1" applyFont="1" applyFill="1" applyBorder="1" applyAlignment="1">
      <alignment horizontal="center" vertical="center" wrapText="1"/>
    </xf>
    <xf numFmtId="1" fontId="11" fillId="24" borderId="10" xfId="37" applyNumberFormat="1" applyFont="1" applyFill="1" applyBorder="1" applyAlignment="1">
      <alignment horizontal="center" vertical="center" wrapText="1"/>
    </xf>
    <xf numFmtId="167" fontId="75" fillId="26" borderId="10" xfId="621" applyNumberFormat="1" applyFont="1" applyFill="1" applyBorder="1" applyAlignment="1" applyProtection="1">
      <alignment horizontal="center" vertical="center" wrapText="1"/>
    </xf>
    <xf numFmtId="167" fontId="76" fillId="0" borderId="10" xfId="621" applyNumberFormat="1" applyFont="1" applyFill="1" applyBorder="1" applyAlignment="1" applyProtection="1">
      <alignment horizontal="left" vertical="center" wrapText="1"/>
    </xf>
    <xf numFmtId="175" fontId="11" fillId="24" borderId="0" xfId="37" applyNumberFormat="1" applyFont="1" applyFill="1"/>
    <xf numFmtId="0" fontId="31" fillId="24" borderId="0" xfId="54" applyFont="1" applyFill="1" applyAlignment="1">
      <alignment horizontal="center" vertical="center"/>
    </xf>
    <xf numFmtId="0" fontId="33" fillId="24" borderId="0" xfId="37" applyFont="1" applyFill="1" applyBorder="1" applyAlignment="1">
      <alignment horizontal="center"/>
    </xf>
    <xf numFmtId="167" fontId="11" fillId="24" borderId="0" xfId="37" applyNumberFormat="1" applyFont="1" applyFill="1"/>
    <xf numFmtId="176" fontId="11" fillId="24" borderId="0" xfId="37" applyNumberFormat="1" applyFont="1" applyFill="1"/>
    <xf numFmtId="177" fontId="11" fillId="24" borderId="0" xfId="37" applyNumberFormat="1" applyFont="1" applyFill="1"/>
    <xf numFmtId="2" fontId="11" fillId="0" borderId="10" xfId="37" applyNumberFormat="1" applyFont="1" applyFill="1" applyBorder="1" applyAlignment="1">
      <alignment horizontal="center" vertical="center"/>
    </xf>
    <xf numFmtId="2" fontId="11" fillId="0" borderId="10" xfId="37" applyNumberFormat="1" applyFont="1" applyFill="1" applyBorder="1" applyAlignment="1">
      <alignment horizontal="left" vertical="center" wrapText="1"/>
    </xf>
    <xf numFmtId="0" fontId="11" fillId="0" borderId="0" xfId="37" applyFont="1" applyFill="1"/>
    <xf numFmtId="4" fontId="11" fillId="24" borderId="0" xfId="37" applyNumberFormat="1" applyFont="1" applyFill="1"/>
    <xf numFmtId="4" fontId="33" fillId="24" borderId="0" xfId="37" applyNumberFormat="1" applyFont="1" applyFill="1" applyBorder="1" applyAlignment="1">
      <alignment horizontal="center"/>
    </xf>
    <xf numFmtId="4" fontId="31" fillId="24" borderId="0" xfId="54" applyNumberFormat="1" applyFont="1" applyFill="1" applyAlignment="1">
      <alignment horizontal="center" vertical="center"/>
    </xf>
    <xf numFmtId="4" fontId="11" fillId="24" borderId="10" xfId="37" applyNumberFormat="1" applyFont="1" applyFill="1" applyBorder="1" applyAlignment="1">
      <alignment horizontal="center" vertical="center" wrapText="1"/>
    </xf>
    <xf numFmtId="49" fontId="72" fillId="26" borderId="32" xfId="0" quotePrefix="1" applyNumberFormat="1" applyFont="1" applyFill="1" applyBorder="1" applyAlignment="1">
      <alignment horizontal="center" vertical="center" wrapText="1"/>
    </xf>
    <xf numFmtId="167" fontId="74" fillId="26" borderId="10" xfId="621" applyNumberFormat="1" applyFont="1" applyFill="1" applyBorder="1" applyAlignment="1" applyProtection="1">
      <alignment horizontal="left" vertical="center" wrapText="1"/>
    </xf>
    <xf numFmtId="49" fontId="29" fillId="0" borderId="32" xfId="0" quotePrefix="1" applyNumberFormat="1" applyFont="1" applyFill="1" applyBorder="1" applyAlignment="1">
      <alignment horizontal="center" vertical="center" wrapText="1"/>
    </xf>
    <xf numFmtId="0" fontId="11" fillId="0" borderId="0" xfId="37" applyFont="1"/>
    <xf numFmtId="167" fontId="73" fillId="0" borderId="10" xfId="621" applyNumberFormat="1" applyFont="1" applyFill="1" applyBorder="1" applyAlignment="1" applyProtection="1">
      <alignment horizontal="center" vertical="center" wrapText="1"/>
    </xf>
    <xf numFmtId="49" fontId="29" fillId="26" borderId="32" xfId="0" quotePrefix="1" applyNumberFormat="1" applyFont="1" applyFill="1" applyBorder="1" applyAlignment="1">
      <alignment horizontal="center" vertical="center" wrapText="1"/>
    </xf>
    <xf numFmtId="167" fontId="73" fillId="26" borderId="10" xfId="621" applyNumberFormat="1" applyFont="1" applyFill="1" applyBorder="1" applyAlignment="1" applyProtection="1">
      <alignment horizontal="center" vertical="center" wrapText="1"/>
    </xf>
    <xf numFmtId="43" fontId="29" fillId="26" borderId="32" xfId="1660" quotePrefix="1" applyFont="1" applyFill="1" applyBorder="1" applyAlignment="1">
      <alignment horizontal="center" vertical="center" wrapText="1"/>
    </xf>
    <xf numFmtId="43" fontId="29" fillId="0" borderId="32" xfId="1660" quotePrefix="1" applyFont="1" applyFill="1" applyBorder="1" applyAlignment="1">
      <alignment horizontal="center" vertical="center" wrapText="1"/>
    </xf>
    <xf numFmtId="16" fontId="29" fillId="40" borderId="32" xfId="0" quotePrefix="1" applyNumberFormat="1" applyFont="1" applyFill="1" applyBorder="1" applyAlignment="1">
      <alignment horizontal="center" vertical="center" wrapText="1"/>
    </xf>
    <xf numFmtId="167" fontId="76" fillId="0" borderId="10" xfId="621" applyNumberFormat="1" applyFont="1" applyFill="1" applyBorder="1" applyAlignment="1" applyProtection="1">
      <alignment horizontal="center" vertical="center" wrapText="1"/>
    </xf>
    <xf numFmtId="49" fontId="73" fillId="0" borderId="10" xfId="0" quotePrefix="1" applyNumberFormat="1" applyFont="1" applyFill="1" applyBorder="1" applyAlignment="1">
      <alignment horizontal="center" vertical="center" wrapText="1"/>
    </xf>
    <xf numFmtId="49" fontId="73" fillId="0" borderId="17" xfId="0" quotePrefix="1" applyNumberFormat="1" applyFont="1" applyFill="1" applyBorder="1" applyAlignment="1">
      <alignment horizontal="center" vertical="center" wrapText="1"/>
    </xf>
    <xf numFmtId="49" fontId="29" fillId="0" borderId="32" xfId="0" applyNumberFormat="1" applyFont="1" applyFill="1" applyBorder="1" applyAlignment="1">
      <alignment horizontal="center" vertical="center" wrapText="1"/>
    </xf>
    <xf numFmtId="167" fontId="11" fillId="0" borderId="10" xfId="621" applyNumberFormat="1" applyFont="1" applyFill="1" applyBorder="1" applyAlignment="1" applyProtection="1">
      <alignment vertical="center" wrapText="1"/>
    </xf>
    <xf numFmtId="178" fontId="11" fillId="24" borderId="0" xfId="37" applyNumberFormat="1" applyFont="1" applyFill="1"/>
    <xf numFmtId="4" fontId="11" fillId="25" borderId="10" xfId="37" applyNumberFormat="1" applyFont="1" applyFill="1" applyBorder="1" applyAlignment="1">
      <alignment horizontal="center" vertical="center"/>
    </xf>
    <xf numFmtId="4" fontId="11" fillId="26" borderId="10" xfId="37" applyNumberFormat="1" applyFont="1" applyFill="1" applyBorder="1" applyAlignment="1">
      <alignment horizontal="center" vertical="center"/>
    </xf>
    <xf numFmtId="4" fontId="11" fillId="0" borderId="10" xfId="37" applyNumberFormat="1" applyFont="1" applyFill="1" applyBorder="1" applyAlignment="1">
      <alignment horizontal="center" vertical="center"/>
    </xf>
    <xf numFmtId="4" fontId="31" fillId="0" borderId="10" xfId="0" applyNumberFormat="1" applyFont="1" applyFill="1" applyBorder="1" applyAlignment="1">
      <alignment horizontal="center" vertical="center"/>
    </xf>
    <xf numFmtId="4" fontId="0" fillId="0" borderId="33" xfId="0" applyNumberFormat="1" applyFont="1" applyFill="1" applyBorder="1" applyAlignment="1">
      <alignment horizontal="center" vertical="center" wrapText="1"/>
    </xf>
    <xf numFmtId="4" fontId="11" fillId="0" borderId="11" xfId="37" applyNumberFormat="1" applyFont="1" applyFill="1" applyBorder="1" applyAlignment="1">
      <alignment horizontal="center" vertical="center"/>
    </xf>
    <xf numFmtId="4" fontId="31" fillId="0" borderId="11" xfId="0" applyNumberFormat="1" applyFont="1" applyFill="1" applyBorder="1" applyAlignment="1">
      <alignment horizontal="center" vertical="center"/>
    </xf>
    <xf numFmtId="4" fontId="11" fillId="39" borderId="10" xfId="37" applyNumberFormat="1" applyFont="1" applyFill="1" applyBorder="1" applyAlignment="1">
      <alignment horizontal="center" vertical="center"/>
    </xf>
    <xf numFmtId="0" fontId="33" fillId="24" borderId="0" xfId="54" applyFont="1" applyFill="1" applyAlignment="1">
      <alignment horizontal="center" vertical="center"/>
    </xf>
    <xf numFmtId="0" fontId="31" fillId="24" borderId="0" xfId="54" applyFont="1" applyFill="1" applyAlignment="1">
      <alignment horizontal="center" vertic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4" fontId="11" fillId="24" borderId="10" xfId="37" applyNumberFormat="1" applyFont="1" applyFill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3" fillId="24" borderId="0" xfId="0" applyFont="1" applyFill="1" applyAlignment="1">
      <alignment horizontal="center"/>
    </xf>
    <xf numFmtId="0" fontId="11" fillId="39" borderId="10" xfId="37" applyFont="1" applyFill="1" applyBorder="1" applyAlignment="1">
      <alignment horizontal="center" vertical="center" wrapText="1"/>
    </xf>
    <xf numFmtId="0" fontId="11" fillId="24" borderId="11" xfId="37" applyFont="1" applyFill="1" applyBorder="1" applyAlignment="1">
      <alignment horizontal="center" vertical="center" textRotation="90" wrapText="1"/>
    </xf>
    <xf numFmtId="0" fontId="11" fillId="24" borderId="16" xfId="37" applyFont="1" applyFill="1" applyBorder="1" applyAlignment="1">
      <alignment horizontal="center" vertical="center" textRotation="90" wrapText="1"/>
    </xf>
    <xf numFmtId="0" fontId="11" fillId="24" borderId="13" xfId="37" applyFont="1" applyFill="1" applyBorder="1" applyAlignment="1">
      <alignment horizontal="center" vertical="center" textRotation="90" wrapText="1"/>
    </xf>
    <xf numFmtId="0" fontId="11" fillId="24" borderId="10" xfId="37" applyFont="1" applyFill="1" applyBorder="1" applyAlignment="1">
      <alignment horizontal="center" vertical="center" textRotation="90" wrapText="1"/>
    </xf>
    <xf numFmtId="0" fontId="29" fillId="40" borderId="32" xfId="0" quotePrefix="1" applyFont="1" applyFill="1" applyBorder="1" applyAlignment="1">
      <alignment horizontal="center" vertical="center" wrapText="1"/>
    </xf>
  </cellXfs>
  <cellStyles count="1661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- Акцент1" xfId="735"/>
    <cellStyle name="20% — акцент1" xfId="1" builtinId="30" customBuiltin="1"/>
    <cellStyle name="20% - Акцент1 2" xfId="59"/>
    <cellStyle name="20% — акцент1 2" xfId="736"/>
    <cellStyle name="20% - Акцент1 2 10" xfId="1581"/>
    <cellStyle name="20% - Акцент1 2 11" xfId="1612"/>
    <cellStyle name="20% - Акцент1 2 12" xfId="1586"/>
    <cellStyle name="20% - Акцент1 2 13" xfId="1626"/>
    <cellStyle name="20% - Акцент1 2 14" xfId="1627"/>
    <cellStyle name="20% - Акцент1 2 15" xfId="1634"/>
    <cellStyle name="20% - Акцент1 2 16" xfId="1638"/>
    <cellStyle name="20% - Акцент1 2 17" xfId="1641"/>
    <cellStyle name="20% - Акцент1 2 18" xfId="1629"/>
    <cellStyle name="20% - Акцент1 2 19" xfId="1651"/>
    <cellStyle name="20% - Акцент1 2 2" xfId="639"/>
    <cellStyle name="20% - Акцент1 2 20" xfId="1643"/>
    <cellStyle name="20% - Акцент1 2 21" xfId="1654"/>
    <cellStyle name="20% - Акцент1 2 22" xfId="1656"/>
    <cellStyle name="20% - Акцент1 2 23" xfId="1658"/>
    <cellStyle name="20% - Акцент1 2 24" xfId="1659"/>
    <cellStyle name="20% - Акцент1 2 3" xfId="737"/>
    <cellStyle name="20% - Акцент1 2 4" xfId="738"/>
    <cellStyle name="20% - Акцент1 2 5" xfId="924"/>
    <cellStyle name="20% - Акцент1 2 6" xfId="1585"/>
    <cellStyle name="20% - Акцент1 2 7" xfId="1354"/>
    <cellStyle name="20% - Акцент1 2 8" xfId="1576"/>
    <cellStyle name="20% - Акцент1 2 9" xfId="1604"/>
    <cellStyle name="20% — акцент1 3" xfId="739"/>
    <cellStyle name="20% - Акцент2" xfId="740"/>
    <cellStyle name="20% — акцент2" xfId="2" builtinId="34" customBuiltin="1"/>
    <cellStyle name="20% - Акцент2 2" xfId="60"/>
    <cellStyle name="20% — акцент2 2" xfId="741"/>
    <cellStyle name="20% - Акцент2 2 10" xfId="1577"/>
    <cellStyle name="20% - Акцент2 2 11" xfId="1608"/>
    <cellStyle name="20% - Акцент2 2 12" xfId="1583"/>
    <cellStyle name="20% - Акцент2 2 13" xfId="1621"/>
    <cellStyle name="20% - Акцент2 2 14" xfId="1615"/>
    <cellStyle name="20% - Акцент2 2 15" xfId="1631"/>
    <cellStyle name="20% - Акцент2 2 16" xfId="1628"/>
    <cellStyle name="20% - Акцент2 2 17" xfId="1635"/>
    <cellStyle name="20% - Акцент2 2 18" xfId="1617"/>
    <cellStyle name="20% - Акцент2 2 19" xfId="1649"/>
    <cellStyle name="20% - Акцент2 2 2" xfId="640"/>
    <cellStyle name="20% - Акцент2 2 20" xfId="1637"/>
    <cellStyle name="20% - Акцент2 2 21" xfId="1653"/>
    <cellStyle name="20% - Акцент2 2 22" xfId="1645"/>
    <cellStyle name="20% - Акцент2 2 23" xfId="1655"/>
    <cellStyle name="20% - Акцент2 2 24" xfId="1657"/>
    <cellStyle name="20% - Акцент2 2 3" xfId="742"/>
    <cellStyle name="20% - Акцент2 2 4" xfId="743"/>
    <cellStyle name="20% - Акцент2 2 5" xfId="913"/>
    <cellStyle name="20% - Акцент2 2 6" xfId="1582"/>
    <cellStyle name="20% - Акцент2 2 7" xfId="1342"/>
    <cellStyle name="20% - Акцент2 2 8" xfId="1570"/>
    <cellStyle name="20% - Акцент2 2 9" xfId="1599"/>
    <cellStyle name="20% — акцент2 3" xfId="744"/>
    <cellStyle name="20% - Акцент3" xfId="745"/>
    <cellStyle name="20% — акцент3" xfId="3" builtinId="38" customBuiltin="1"/>
    <cellStyle name="20% - Акцент3 2" xfId="61"/>
    <cellStyle name="20% — акцент3 2" xfId="746"/>
    <cellStyle name="20% — акцент3 3" xfId="747"/>
    <cellStyle name="20% - Акцент4" xfId="748"/>
    <cellStyle name="20% — акцент4" xfId="4" builtinId="42" customBuiltin="1"/>
    <cellStyle name="20% - Акцент4 2" xfId="62"/>
    <cellStyle name="20% — акцент4 2" xfId="749"/>
    <cellStyle name="20% - Акцент4 2 10" xfId="1568"/>
    <cellStyle name="20% - Акцент4 2 11" xfId="1601"/>
    <cellStyle name="20% - Акцент4 2 12" xfId="1572"/>
    <cellStyle name="20% - Акцент4 2 13" xfId="1609"/>
    <cellStyle name="20% - Акцент4 2 14" xfId="1578"/>
    <cellStyle name="20% - Акцент4 2 15" xfId="1620"/>
    <cellStyle name="20% - Акцент4 2 16" xfId="1614"/>
    <cellStyle name="20% - Акцент4 2 17" xfId="1630"/>
    <cellStyle name="20% - Акцент4 2 18" xfId="1579"/>
    <cellStyle name="20% - Акцент4 2 19" xfId="1646"/>
    <cellStyle name="20% - Акцент4 2 2" xfId="641"/>
    <cellStyle name="20% - Акцент4 2 20" xfId="1616"/>
    <cellStyle name="20% - Акцент4 2 21" xfId="1648"/>
    <cellStyle name="20% - Акцент4 2 22" xfId="1636"/>
    <cellStyle name="20% - Акцент4 2 23" xfId="1652"/>
    <cellStyle name="20% - Акцент4 2 24" xfId="1644"/>
    <cellStyle name="20% - Акцент4 2 3" xfId="750"/>
    <cellStyle name="20% - Акцент4 2 4" xfId="751"/>
    <cellStyle name="20% - Акцент4 2 5" xfId="904"/>
    <cellStyle name="20% - Акцент4 2 6" xfId="1574"/>
    <cellStyle name="20% - Акцент4 2 7" xfId="911"/>
    <cellStyle name="20% - Акцент4 2 8" xfId="1564"/>
    <cellStyle name="20% - Акцент4 2 9" xfId="1593"/>
    <cellStyle name="20% — акцент4 3" xfId="752"/>
    <cellStyle name="20% - Акцент5" xfId="753"/>
    <cellStyle name="20% — акцент5" xfId="5" builtinId="46" customBuiltin="1"/>
    <cellStyle name="20% - Акцент5 2" xfId="63"/>
    <cellStyle name="20% — акцент5 2" xfId="754"/>
    <cellStyle name="20% - Акцент5 2 10" xfId="1563"/>
    <cellStyle name="20% - Акцент5 2 11" xfId="1597"/>
    <cellStyle name="20% - Акцент5 2 12" xfId="1566"/>
    <cellStyle name="20% - Акцент5 2 13" xfId="1605"/>
    <cellStyle name="20% - Акцент5 2 14" xfId="1573"/>
    <cellStyle name="20% - Акцент5 2 15" xfId="1611"/>
    <cellStyle name="20% - Акцент5 2 16" xfId="1580"/>
    <cellStyle name="20% - Акцент5 2 17" xfId="1622"/>
    <cellStyle name="20% - Акцент5 2 18" xfId="1571"/>
    <cellStyle name="20% - Акцент5 2 19" xfId="1642"/>
    <cellStyle name="20% - Акцент5 2 2" xfId="642"/>
    <cellStyle name="20% - Акцент5 2 20" xfId="1584"/>
    <cellStyle name="20% - Акцент5 2 21" xfId="1647"/>
    <cellStyle name="20% - Акцент5 2 22" xfId="1618"/>
    <cellStyle name="20% - Акцент5 2 23" xfId="1650"/>
    <cellStyle name="20% - Акцент5 2 24" xfId="1639"/>
    <cellStyle name="20% - Акцент5 2 3" xfId="755"/>
    <cellStyle name="20% - Акцент5 2 4" xfId="756"/>
    <cellStyle name="20% - Акцент5 2 5" xfId="898"/>
    <cellStyle name="20% - Акцент5 2 6" xfId="1569"/>
    <cellStyle name="20% - Акцент5 2 7" xfId="906"/>
    <cellStyle name="20% - Акцент5 2 8" xfId="1560"/>
    <cellStyle name="20% - Акцент5 2 9" xfId="1590"/>
    <cellStyle name="20% — акцент5 3" xfId="757"/>
    <cellStyle name="20% - Акцент6" xfId="758"/>
    <cellStyle name="20% — акцент6" xfId="6" builtinId="50" customBuiltin="1"/>
    <cellStyle name="20% - Акцент6 2" xfId="64"/>
    <cellStyle name="20% — акцент6 2" xfId="759"/>
    <cellStyle name="20% — акцент6 3" xfId="760"/>
    <cellStyle name="40% - Акцент1" xfId="761"/>
    <cellStyle name="40% — акцент1" xfId="7" builtinId="31" customBuiltin="1"/>
    <cellStyle name="40% - Акцент1 2" xfId="65"/>
    <cellStyle name="40% — акцент1 2" xfId="762"/>
    <cellStyle name="40% — акцент1 3" xfId="763"/>
    <cellStyle name="40% - Акцент2" xfId="764"/>
    <cellStyle name="40% — акцент2" xfId="8" builtinId="35" customBuiltin="1"/>
    <cellStyle name="40% - Акцент2 2" xfId="66"/>
    <cellStyle name="40% — акцент2 2" xfId="765"/>
    <cellStyle name="40% — акцент2 3" xfId="766"/>
    <cellStyle name="40% - Акцент3" xfId="767"/>
    <cellStyle name="40% — акцент3" xfId="9" builtinId="39" customBuiltin="1"/>
    <cellStyle name="40% - Акцент3 2" xfId="67"/>
    <cellStyle name="40% — акцент3 2" xfId="768"/>
    <cellStyle name="40% - Акцент3 2 10" xfId="1547"/>
    <cellStyle name="40% - Акцент3 2 11" xfId="1479"/>
    <cellStyle name="40% - Акцент3 2 12" xfId="1551"/>
    <cellStyle name="40% - Акцент3 2 13" xfId="1591"/>
    <cellStyle name="40% - Акцент3 2 14" xfId="1556"/>
    <cellStyle name="40% - Акцент3 2 15" xfId="1596"/>
    <cellStyle name="40% - Акцент3 2 16" xfId="1562"/>
    <cellStyle name="40% - Акцент3 2 17" xfId="1602"/>
    <cellStyle name="40% - Акцент3 2 18" xfId="1553"/>
    <cellStyle name="40% - Акцент3 2 19" xfId="1625"/>
    <cellStyle name="40% - Акцент3 2 2" xfId="643"/>
    <cellStyle name="40% - Акцент3 2 20" xfId="1561"/>
    <cellStyle name="40% - Акцент3 2 21" xfId="1633"/>
    <cellStyle name="40% - Акцент3 2 22" xfId="1567"/>
    <cellStyle name="40% - Акцент3 2 23" xfId="1640"/>
    <cellStyle name="40% - Акцент3 2 24" xfId="1575"/>
    <cellStyle name="40% - Акцент3 2 3" xfId="769"/>
    <cellStyle name="40% - Акцент3 2 4" xfId="770"/>
    <cellStyle name="40% - Акцент3 2 5" xfId="858"/>
    <cellStyle name="40% - Акцент3 2 6" xfId="1559"/>
    <cellStyle name="40% - Акцент3 2 7" xfId="869"/>
    <cellStyle name="40% - Акцент3 2 8" xfId="1544"/>
    <cellStyle name="40% - Акцент3 2 9" xfId="925"/>
    <cellStyle name="40% — акцент3 3" xfId="771"/>
    <cellStyle name="40% - Акцент4" xfId="772"/>
    <cellStyle name="40% — акцент4" xfId="10" builtinId="43" customBuiltin="1"/>
    <cellStyle name="40% - Акцент4 2" xfId="68"/>
    <cellStyle name="40% — акцент4 2" xfId="773"/>
    <cellStyle name="40% - Акцент4 2 10" xfId="1540"/>
    <cellStyle name="40% - Акцент4 2 11" xfId="1343"/>
    <cellStyle name="40% - Акцент4 2 12" xfId="1543"/>
    <cellStyle name="40% - Акцент4 2 13" xfId="1481"/>
    <cellStyle name="40% - Акцент4 2 14" xfId="1549"/>
    <cellStyle name="40% - Акцент4 2 15" xfId="1592"/>
    <cellStyle name="40% - Акцент4 2 16" xfId="1555"/>
    <cellStyle name="40% - Акцент4 2 17" xfId="1595"/>
    <cellStyle name="40% - Акцент4 2 18" xfId="1541"/>
    <cellStyle name="40% - Акцент4 2 19" xfId="1619"/>
    <cellStyle name="40% - Акцент4 2 2" xfId="644"/>
    <cellStyle name="40% - Акцент4 2 20" xfId="1552"/>
    <cellStyle name="40% - Акцент4 2 21" xfId="1624"/>
    <cellStyle name="40% - Акцент4 2 22" xfId="1558"/>
    <cellStyle name="40% - Акцент4 2 23" xfId="1632"/>
    <cellStyle name="40% - Акцент4 2 24" xfId="1565"/>
    <cellStyle name="40% - Акцент4 2 3" xfId="774"/>
    <cellStyle name="40% - Акцент4 2 4" xfId="775"/>
    <cellStyle name="40% - Акцент4 2 5" xfId="848"/>
    <cellStyle name="40% - Акцент4 2 6" xfId="1554"/>
    <cellStyle name="40% - Акцент4 2 7" xfId="857"/>
    <cellStyle name="40% - Акцент4 2 8" xfId="1537"/>
    <cellStyle name="40% - Акцент4 2 9" xfId="912"/>
    <cellStyle name="40% — акцент4 3" xfId="776"/>
    <cellStyle name="40% - Акцент5" xfId="777"/>
    <cellStyle name="40% — акцент5" xfId="11" builtinId="47" customBuiltin="1"/>
    <cellStyle name="40% - Акцент5 2" xfId="69"/>
    <cellStyle name="40% — акцент5 2" xfId="778"/>
    <cellStyle name="40% - Акцент5 2 10" xfId="1533"/>
    <cellStyle name="40% - Акцент5 2 11" xfId="915"/>
    <cellStyle name="40% - Акцент5 2 12" xfId="1534"/>
    <cellStyle name="40% - Акцент5 2 13" xfId="1344"/>
    <cellStyle name="40% - Акцент5 2 14" xfId="1539"/>
    <cellStyle name="40% - Акцент5 2 15" xfId="1480"/>
    <cellStyle name="40% - Акцент5 2 16" xfId="1546"/>
    <cellStyle name="40% - Акцент5 2 17" xfId="1589"/>
    <cellStyle name="40% - Акцент5 2 18" xfId="1528"/>
    <cellStyle name="40% - Акцент5 2 19" xfId="1607"/>
    <cellStyle name="40% - Акцент5 2 2" xfId="645"/>
    <cellStyle name="40% - Акцент5 2 20" xfId="1536"/>
    <cellStyle name="40% - Акцент5 2 21" xfId="1613"/>
    <cellStyle name="40% - Акцент5 2 22" xfId="1548"/>
    <cellStyle name="40% - Акцент5 2 23" xfId="1623"/>
    <cellStyle name="40% - Акцент5 2 24" xfId="1557"/>
    <cellStyle name="40% - Акцент5 2 3" xfId="779"/>
    <cellStyle name="40% - Акцент5 2 4" xfId="780"/>
    <cellStyle name="40% - Акцент5 2 5" xfId="842"/>
    <cellStyle name="40% - Акцент5 2 6" xfId="1550"/>
    <cellStyle name="40% - Акцент5 2 7" xfId="845"/>
    <cellStyle name="40% - Акцент5 2 8" xfId="1532"/>
    <cellStyle name="40% - Акцент5 2 9" xfId="905"/>
    <cellStyle name="40% — акцент5 3" xfId="781"/>
    <cellStyle name="40% - Акцент6" xfId="782"/>
    <cellStyle name="40% — акцент6" xfId="12" builtinId="51" customBuiltin="1"/>
    <cellStyle name="40% - Акцент6 2" xfId="70"/>
    <cellStyle name="40% — акцент6 2" xfId="783"/>
    <cellStyle name="40% - Акцент6 2 10" xfId="1526"/>
    <cellStyle name="40% - Акцент6 2 11" xfId="907"/>
    <cellStyle name="40% - Акцент6 2 12" xfId="1527"/>
    <cellStyle name="40% - Акцент6 2 13" xfId="918"/>
    <cellStyle name="40% - Акцент6 2 14" xfId="1529"/>
    <cellStyle name="40% - Акцент6 2 15" xfId="1233"/>
    <cellStyle name="40% - Акцент6 2 16" xfId="1535"/>
    <cellStyle name="40% - Акцент6 2 17" xfId="1353"/>
    <cellStyle name="40% - Акцент6 2 18" xfId="1515"/>
    <cellStyle name="40% - Акцент6 2 19" xfId="1603"/>
    <cellStyle name="40% - Акцент6 2 2" xfId="646"/>
    <cellStyle name="40% - Акцент6 2 20" xfId="1522"/>
    <cellStyle name="40% - Акцент6 2 21" xfId="1606"/>
    <cellStyle name="40% - Акцент6 2 22" xfId="1531"/>
    <cellStyle name="40% - Акцент6 2 23" xfId="1610"/>
    <cellStyle name="40% - Акцент6 2 24" xfId="1542"/>
    <cellStyle name="40% - Акцент6 2 3" xfId="784"/>
    <cellStyle name="40% - Акцент6 2 4" xfId="785"/>
    <cellStyle name="40% - Акцент6 2 5" xfId="833"/>
    <cellStyle name="40% - Акцент6 2 6" xfId="1545"/>
    <cellStyle name="40% - Акцент6 2 7" xfId="839"/>
    <cellStyle name="40% - Акцент6 2 8" xfId="1525"/>
    <cellStyle name="40% - Акцент6 2 9" xfId="897"/>
    <cellStyle name="40% — акцент6 3" xfId="786"/>
    <cellStyle name="60% - Акцент1" xfId="787"/>
    <cellStyle name="60% — акцент1" xfId="13" builtinId="32" customBuiltin="1"/>
    <cellStyle name="60% - Акцент1 2" xfId="71"/>
    <cellStyle name="60% — акцент1 2" xfId="788"/>
    <cellStyle name="60% - Акцент1 2 10" xfId="1518"/>
    <cellStyle name="60% - Акцент1 2 11" xfId="888"/>
    <cellStyle name="60% - Акцент1 2 12" xfId="1517"/>
    <cellStyle name="60% - Акцент1 2 13" xfId="902"/>
    <cellStyle name="60% - Акцент1 2 14" xfId="1521"/>
    <cellStyle name="60% - Акцент1 2 15" xfId="909"/>
    <cellStyle name="60% - Акцент1 2 16" xfId="1523"/>
    <cellStyle name="60% - Акцент1 2 17" xfId="919"/>
    <cellStyle name="60% - Акцент1 2 18" xfId="1507"/>
    <cellStyle name="60% - Акцент1 2 19" xfId="1594"/>
    <cellStyle name="60% - Акцент1 2 2" xfId="647"/>
    <cellStyle name="60% - Акцент1 2 20" xfId="1513"/>
    <cellStyle name="60% - Акцент1 2 21" xfId="1598"/>
    <cellStyle name="60% - Акцент1 2 22" xfId="1514"/>
    <cellStyle name="60% - Акцент1 2 23" xfId="1600"/>
    <cellStyle name="60% - Акцент1 2 24" xfId="1520"/>
    <cellStyle name="60% - Акцент1 2 3" xfId="789"/>
    <cellStyle name="60% - Акцент1 2 4" xfId="790"/>
    <cellStyle name="60% - Акцент1 2 5" xfId="823"/>
    <cellStyle name="60% - Акцент1 2 6" xfId="1538"/>
    <cellStyle name="60% - Акцент1 2 7" xfId="827"/>
    <cellStyle name="60% - Акцент1 2 8" xfId="1519"/>
    <cellStyle name="60% - Акцент1 2 9" xfId="874"/>
    <cellStyle name="60% — акцент1 3" xfId="791"/>
    <cellStyle name="60% - Акцент2" xfId="792"/>
    <cellStyle name="60% — акцент2" xfId="14" builtinId="36" customBuiltin="1"/>
    <cellStyle name="60% - Акцент2 2" xfId="72"/>
    <cellStyle name="60% — акцент2 2" xfId="793"/>
    <cellStyle name="60% — акцент2 3" xfId="794"/>
    <cellStyle name="60% - Акцент3" xfId="795"/>
    <cellStyle name="60% — акцент3" xfId="15" builtinId="40" customBuiltin="1"/>
    <cellStyle name="60% - Акцент3 2" xfId="73"/>
    <cellStyle name="60% — акцент3 2" xfId="796"/>
    <cellStyle name="60% - Акцент3 2 10" xfId="1510"/>
    <cellStyle name="60% - Акцент3 2 11" xfId="863"/>
    <cellStyle name="60% - Акцент3 2 12" xfId="1508"/>
    <cellStyle name="60% - Акцент3 2 13" xfId="873"/>
    <cellStyle name="60% - Акцент3 2 14" xfId="1509"/>
    <cellStyle name="60% - Акцент3 2 15" xfId="880"/>
    <cellStyle name="60% - Акцент3 2 16" xfId="1512"/>
    <cellStyle name="60% - Акцент3 2 17" xfId="886"/>
    <cellStyle name="60% - Акцент3 2 18" xfId="1496"/>
    <cellStyle name="60% - Акцент3 2 19" xfId="1363"/>
    <cellStyle name="60% - Акцент3 2 2" xfId="648"/>
    <cellStyle name="60% - Акцент3 2 20" xfId="1498"/>
    <cellStyle name="60% - Акцент3 2 21" xfId="1587"/>
    <cellStyle name="60% - Акцент3 2 22" xfId="1499"/>
    <cellStyle name="60% - Акцент3 2 23" xfId="1588"/>
    <cellStyle name="60% - Акцент3 2 24" xfId="1501"/>
    <cellStyle name="60% - Акцент3 2 3" xfId="797"/>
    <cellStyle name="60% - Акцент3 2 4" xfId="798"/>
    <cellStyle name="60% - Акцент3 2 5" xfId="817"/>
    <cellStyle name="60% - Акцент3 2 6" xfId="1530"/>
    <cellStyle name="60% - Акцент3 2 7" xfId="818"/>
    <cellStyle name="60% - Акцент3 2 8" xfId="1511"/>
    <cellStyle name="60% - Акцент3 2 9" xfId="854"/>
    <cellStyle name="60% — акцент3 3" xfId="799"/>
    <cellStyle name="60% - Акцент4" xfId="800"/>
    <cellStyle name="60% — акцент4" xfId="16" builtinId="44" customBuiltin="1"/>
    <cellStyle name="60% - Акцент4 2" xfId="74"/>
    <cellStyle name="60% — акцент4 2" xfId="801"/>
    <cellStyle name="60% - Акцент4 2 10" xfId="1505"/>
    <cellStyle name="60% - Акцент4 2 11" xfId="851"/>
    <cellStyle name="60% - Акцент4 2 12" xfId="1503"/>
    <cellStyle name="60% - Акцент4 2 13" xfId="859"/>
    <cellStyle name="60% - Акцент4 2 14" xfId="1502"/>
    <cellStyle name="60% - Акцент4 2 15" xfId="862"/>
    <cellStyle name="60% - Акцент4 2 16" xfId="1504"/>
    <cellStyle name="60% - Акцент4 2 17" xfId="866"/>
    <cellStyle name="60% - Акцент4 2 18" xfId="1489"/>
    <cellStyle name="60% - Акцент4 2 19" xfId="914"/>
    <cellStyle name="60% - Акцент4 2 2" xfId="649"/>
    <cellStyle name="60% - Акцент4 2 20" xfId="1490"/>
    <cellStyle name="60% - Акцент4 2 21" xfId="921"/>
    <cellStyle name="60% - Акцент4 2 22" xfId="1491"/>
    <cellStyle name="60% - Акцент4 2 23" xfId="923"/>
    <cellStyle name="60% - Акцент4 2 24" xfId="1492"/>
    <cellStyle name="60% - Акцент4 2 3" xfId="802"/>
    <cellStyle name="60% - Акцент4 2 4" xfId="803"/>
    <cellStyle name="60% - Акцент4 2 5" xfId="815"/>
    <cellStyle name="60% - Акцент4 2 6" xfId="1524"/>
    <cellStyle name="60% - Акцент4 2 7" xfId="816"/>
    <cellStyle name="60% - Акцент4 2 8" xfId="1506"/>
    <cellStyle name="60% - Акцент4 2 9" xfId="843"/>
    <cellStyle name="60% — акцент4 3" xfId="804"/>
    <cellStyle name="60% - Акцент5" xfId="805"/>
    <cellStyle name="60% — акцент5" xfId="17" builtinId="48" customBuiltin="1"/>
    <cellStyle name="60% - Акцент5 2" xfId="75"/>
    <cellStyle name="60% — акцент5 2" xfId="806"/>
    <cellStyle name="60% — акцент5 3" xfId="807"/>
    <cellStyle name="60% - Акцент6" xfId="808"/>
    <cellStyle name="60% — акцент6" xfId="18" builtinId="52" customBuiltin="1"/>
    <cellStyle name="60% - Акцент6 2" xfId="76"/>
    <cellStyle name="60% — акцент6 2" xfId="809"/>
    <cellStyle name="60% - Акцент6 2 10" xfId="1497"/>
    <cellStyle name="60% - Акцент6 2 11" xfId="830"/>
    <cellStyle name="60% - Акцент6 2 12" xfId="1495"/>
    <cellStyle name="60% - Акцент6 2 13" xfId="835"/>
    <cellStyle name="60% - Акцент6 2 14" xfId="1494"/>
    <cellStyle name="60% - Акцент6 2 15" xfId="838"/>
    <cellStyle name="60% - Акцент6 2 16" xfId="1493"/>
    <cellStyle name="60% - Акцент6 2 17" xfId="834"/>
    <cellStyle name="60% - Акцент6 2 18" xfId="1488"/>
    <cellStyle name="60% - Акцент6 2 19" xfId="879"/>
    <cellStyle name="60% - Акцент6 2 2" xfId="650"/>
    <cellStyle name="60% - Акцент6 2 20" xfId="1487"/>
    <cellStyle name="60% - Акцент6 2 21" xfId="878"/>
    <cellStyle name="60% - Акцент6 2 22" xfId="1486"/>
    <cellStyle name="60% - Акцент6 2 23" xfId="872"/>
    <cellStyle name="60% - Акцент6 2 24" xfId="1485"/>
    <cellStyle name="60% - Акцент6 2 3" xfId="811"/>
    <cellStyle name="60% - Акцент6 2 4" xfId="812"/>
    <cellStyle name="60% - Акцент6 2 5" xfId="814"/>
    <cellStyle name="60% - Акцент6 2 6" xfId="1516"/>
    <cellStyle name="60% - Акцент6 2 7" xfId="810"/>
    <cellStyle name="60% - Акцент6 2 8" xfId="1500"/>
    <cellStyle name="60% - Акцент6 2 9" xfId="824"/>
    <cellStyle name="60% — акцент6 3" xfId="813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33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1 2 3" xfId="819"/>
    <cellStyle name="Акцент1 3" xfId="820"/>
    <cellStyle name="Акцент2" xfId="20" builtinId="33" customBuiltin="1"/>
    <cellStyle name="Акцент2 2" xfId="79"/>
    <cellStyle name="Акцент2 2 2" xfId="675"/>
    <cellStyle name="Акцент2 2 3" xfId="821"/>
    <cellStyle name="Акцент2 3" xfId="822"/>
    <cellStyle name="Акцент3" xfId="21" builtinId="37" customBuiltin="1"/>
    <cellStyle name="Акцент3 2" xfId="80"/>
    <cellStyle name="Акцент3 2 2" xfId="676"/>
    <cellStyle name="Акцент3 2 3" xfId="825"/>
    <cellStyle name="Акцент3 3" xfId="826"/>
    <cellStyle name="Акцент4" xfId="22" builtinId="41" customBuiltin="1"/>
    <cellStyle name="Акцент4 2" xfId="81"/>
    <cellStyle name="Акцент4 2 2" xfId="677"/>
    <cellStyle name="Акцент4 2 3" xfId="828"/>
    <cellStyle name="Акцент4 3" xfId="829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Акцент6 2 3" xfId="831"/>
    <cellStyle name="Акцент6 3" xfId="832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вод 2 3" xfId="836"/>
    <cellStyle name="Вывод 3" xfId="837"/>
    <cellStyle name="Вычисление" xfId="27" builtinId="22" customBuiltin="1"/>
    <cellStyle name="Вычисление 2" xfId="86"/>
    <cellStyle name="Вычисление 2 2" xfId="680"/>
    <cellStyle name="Вычисление 2 3" xfId="840"/>
    <cellStyle name="Вычисление 3" xfId="841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Гиперссылка 6" xfId="844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1 2 3" xfId="846"/>
    <cellStyle name="Заголовок 1 3" xfId="847"/>
    <cellStyle name="Заголовок 2" xfId="29" builtinId="17" customBuiltin="1"/>
    <cellStyle name="Заголовок 2 2" xfId="88"/>
    <cellStyle name="Заголовок 2 2 2" xfId="688"/>
    <cellStyle name="Заголовок 2 2 3" xfId="849"/>
    <cellStyle name="Заголовок 2 3" xfId="850"/>
    <cellStyle name="Заголовок 3" xfId="30" builtinId="18" customBuiltin="1"/>
    <cellStyle name="Заголовок 3 2" xfId="89"/>
    <cellStyle name="Заголовок 3 2 2" xfId="689"/>
    <cellStyle name="Заголовок 3 2 3" xfId="852"/>
    <cellStyle name="Заголовок 3 3" xfId="853"/>
    <cellStyle name="Заголовок 4" xfId="31" builtinId="19" customBuiltin="1"/>
    <cellStyle name="Заголовок 4 2" xfId="90"/>
    <cellStyle name="Заголовок 4 2 2" xfId="690"/>
    <cellStyle name="Заголовок 4 2 3" xfId="855"/>
    <cellStyle name="Заголовок 4 3" xfId="856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2 3" xfId="860"/>
    <cellStyle name="Итог 3" xfId="861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Контрольная ячейка 2 3" xfId="864"/>
    <cellStyle name="Контрольная ячейка 3" xfId="865"/>
    <cellStyle name="Название" xfId="34" builtinId="15" customBuiltin="1"/>
    <cellStyle name="Название 2" xfId="93"/>
    <cellStyle name="Название 2 2" xfId="695"/>
    <cellStyle name="Название 2 3" xfId="867"/>
    <cellStyle name="Название 3" xfId="868"/>
    <cellStyle name="Нейтральный" xfId="35" builtinId="28" customBuiltin="1"/>
    <cellStyle name="Нейтральный 2" xfId="94"/>
    <cellStyle name="Нейтральный 2 2" xfId="696"/>
    <cellStyle name="Нейтральный 2 3" xfId="870"/>
    <cellStyle name="Нейтральный 3" xfId="871"/>
    <cellStyle name="Обычный" xfId="0" builtinId="0"/>
    <cellStyle name="Обычный 10" xfId="278"/>
    <cellStyle name="Обычный 10 2" xfId="698"/>
    <cellStyle name="Обычный 10 3" xfId="697"/>
    <cellStyle name="Обычный 10 4" xfId="875"/>
    <cellStyle name="Обычный 11" xfId="622"/>
    <cellStyle name="Обычный 11 2" xfId="877"/>
    <cellStyle name="Обычный 11 3" xfId="876"/>
    <cellStyle name="Обычный 12" xfId="699"/>
    <cellStyle name="Обычный 12 2" xfId="47"/>
    <cellStyle name="Обычный 12 2 2" xfId="700"/>
    <cellStyle name="Обычный 12 2 3" xfId="881"/>
    <cellStyle name="Обычный 12 3 2" xfId="701"/>
    <cellStyle name="Обычный 13" xfId="882"/>
    <cellStyle name="Обычный 13 2" xfId="883"/>
    <cellStyle name="Обычный 13 3" xfId="884"/>
    <cellStyle name="Обычный 14" xfId="702"/>
    <cellStyle name="Обычный 14 2" xfId="703"/>
    <cellStyle name="Обычный 14 3" xfId="887"/>
    <cellStyle name="Обычный 14 4" xfId="885"/>
    <cellStyle name="Обычный 14_UPDATE.WARM.CALC.INDEX.2015.TO.1.2.3" xfId="704"/>
    <cellStyle name="Обычный 15" xfId="889"/>
    <cellStyle name="Обычный 15 2" xfId="890"/>
    <cellStyle name="Обычный 16" xfId="891"/>
    <cellStyle name="Обычный 17" xfId="892"/>
    <cellStyle name="Обычный 18" xfId="893"/>
    <cellStyle name="Обычный 19" xfId="894"/>
    <cellStyle name="Обычный 2" xfId="36"/>
    <cellStyle name="Обычный 2 10" xfId="896"/>
    <cellStyle name="Обычный 2 10 2" xfId="706"/>
    <cellStyle name="Обычный 2 11" xfId="895"/>
    <cellStyle name="Обычный 2 2" xfId="707"/>
    <cellStyle name="Обычный 2 2 2" xfId="899"/>
    <cellStyle name="Обычный 2 26 2" xfId="114"/>
    <cellStyle name="Обычный 2 3" xfId="708"/>
    <cellStyle name="Обычный 2 4" xfId="709"/>
    <cellStyle name="Обычный 2 5" xfId="705"/>
    <cellStyle name="Обычный 2 5 2" xfId="901"/>
    <cellStyle name="Обычный 2 5 3" xfId="900"/>
    <cellStyle name="Обычный 2 6" xfId="710"/>
    <cellStyle name="Обычный 2 7" xfId="711"/>
    <cellStyle name="Обычный 2 8" xfId="712"/>
    <cellStyle name="Обычный 2 9" xfId="903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3 2" xfId="908"/>
    <cellStyle name="Обычный 24" xfId="734"/>
    <cellStyle name="Обычный 3" xfId="37"/>
    <cellStyle name="Обычный 3 2" xfId="56"/>
    <cellStyle name="Обычный 3 2 2" xfId="719"/>
    <cellStyle name="Обычный 3 2 2 2" xfId="48"/>
    <cellStyle name="Обычный 3 2 3" xfId="910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3 6" xfId="916"/>
    <cellStyle name="Обычный 4" xfId="44"/>
    <cellStyle name="Обычный 4 2" xfId="55"/>
    <cellStyle name="Обычный 4 2 2" xfId="724"/>
    <cellStyle name="Обычный 4 2 3" xfId="920"/>
    <cellStyle name="Обычный 4 3" xfId="723"/>
    <cellStyle name="Обычный 4 4" xfId="922"/>
    <cellStyle name="Обычный 4 5" xfId="917"/>
    <cellStyle name="Обычный 4_Справочники" xfId="725"/>
    <cellStyle name="Обычный 5" xfId="45"/>
    <cellStyle name="Обычный 5 2" xfId="726"/>
    <cellStyle name="Обычный 5 3" xfId="926"/>
    <cellStyle name="Обычный 6" xfId="46"/>
    <cellStyle name="Обычный 6 10" xfId="279"/>
    <cellStyle name="Обычный 6 10 2" xfId="928"/>
    <cellStyle name="Обычный 6 11" xfId="450"/>
    <cellStyle name="Обычный 6 11 2" xfId="929"/>
    <cellStyle name="Обычный 6 12" xfId="623"/>
    <cellStyle name="Обычный 6 13" xfId="930"/>
    <cellStyle name="Обычный 6 14" xfId="927"/>
    <cellStyle name="Обычный 6 2" xfId="52"/>
    <cellStyle name="Обычный 6 2 10" xfId="109"/>
    <cellStyle name="Обычный 6 2 10 2" xfId="932"/>
    <cellStyle name="Обычный 6 2 11" xfId="282"/>
    <cellStyle name="Обычный 6 2 11 2" xfId="933"/>
    <cellStyle name="Обычный 6 2 12" xfId="453"/>
    <cellStyle name="Обычный 6 2 12 2" xfId="934"/>
    <cellStyle name="Обычный 6 2 13" xfId="935"/>
    <cellStyle name="Обычный 6 2 14" xfId="931"/>
    <cellStyle name="Обычный 6 2 2" xfId="53"/>
    <cellStyle name="Обычный 6 2 2 10" xfId="283"/>
    <cellStyle name="Обычный 6 2 2 10 2" xfId="937"/>
    <cellStyle name="Обычный 6 2 2 11" xfId="454"/>
    <cellStyle name="Обычный 6 2 2 11 2" xfId="938"/>
    <cellStyle name="Обычный 6 2 2 12" xfId="936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943"/>
    <cellStyle name="Обычный 6 2 2 2 2 2 2 3" xfId="481"/>
    <cellStyle name="Обычный 6 2 2 2 2 2 2 3 2" xfId="944"/>
    <cellStyle name="Обычный 6 2 2 2 2 2 2 4" xfId="942"/>
    <cellStyle name="Обычный 6 2 2 2 2 2 3" xfId="139"/>
    <cellStyle name="Обычный 6 2 2 2 2 2 3 2" xfId="311"/>
    <cellStyle name="Обычный 6 2 2 2 2 2 3 2 2" xfId="946"/>
    <cellStyle name="Обычный 6 2 2 2 2 2 3 3" xfId="482"/>
    <cellStyle name="Обычный 6 2 2 2 2 2 3 3 2" xfId="947"/>
    <cellStyle name="Обычный 6 2 2 2 2 2 3 4" xfId="945"/>
    <cellStyle name="Обычный 6 2 2 2 2 2 4" xfId="309"/>
    <cellStyle name="Обычный 6 2 2 2 2 2 4 2" xfId="948"/>
    <cellStyle name="Обычный 6 2 2 2 2 2 5" xfId="480"/>
    <cellStyle name="Обычный 6 2 2 2 2 2 5 2" xfId="949"/>
    <cellStyle name="Обычный 6 2 2 2 2 2 6" xfId="941"/>
    <cellStyle name="Обычный 6 2 2 2 2 3" xfId="140"/>
    <cellStyle name="Обычный 6 2 2 2 2 3 2" xfId="312"/>
    <cellStyle name="Обычный 6 2 2 2 2 3 2 2" xfId="951"/>
    <cellStyle name="Обычный 6 2 2 2 2 3 3" xfId="483"/>
    <cellStyle name="Обычный 6 2 2 2 2 3 3 2" xfId="952"/>
    <cellStyle name="Обычный 6 2 2 2 2 3 4" xfId="950"/>
    <cellStyle name="Обычный 6 2 2 2 2 4" xfId="141"/>
    <cellStyle name="Обычный 6 2 2 2 2 4 2" xfId="313"/>
    <cellStyle name="Обычный 6 2 2 2 2 4 2 2" xfId="954"/>
    <cellStyle name="Обычный 6 2 2 2 2 4 3" xfId="484"/>
    <cellStyle name="Обычный 6 2 2 2 2 4 3 2" xfId="955"/>
    <cellStyle name="Обычный 6 2 2 2 2 4 4" xfId="953"/>
    <cellStyle name="Обычный 6 2 2 2 2 5" xfId="305"/>
    <cellStyle name="Обычный 6 2 2 2 2 5 2" xfId="956"/>
    <cellStyle name="Обычный 6 2 2 2 2 6" xfId="476"/>
    <cellStyle name="Обычный 6 2 2 2 2 6 2" xfId="957"/>
    <cellStyle name="Обычный 6 2 2 2 2 7" xfId="940"/>
    <cellStyle name="Обычный 6 2 2 2 3" xfId="135"/>
    <cellStyle name="Обычный 6 2 2 2 3 2" xfId="142"/>
    <cellStyle name="Обычный 6 2 2 2 3 2 2" xfId="314"/>
    <cellStyle name="Обычный 6 2 2 2 3 2 2 2" xfId="960"/>
    <cellStyle name="Обычный 6 2 2 2 3 2 3" xfId="485"/>
    <cellStyle name="Обычный 6 2 2 2 3 2 3 2" xfId="961"/>
    <cellStyle name="Обычный 6 2 2 2 3 2 4" xfId="959"/>
    <cellStyle name="Обычный 6 2 2 2 3 3" xfId="143"/>
    <cellStyle name="Обычный 6 2 2 2 3 3 2" xfId="315"/>
    <cellStyle name="Обычный 6 2 2 2 3 3 2 2" xfId="963"/>
    <cellStyle name="Обычный 6 2 2 2 3 3 3" xfId="486"/>
    <cellStyle name="Обычный 6 2 2 2 3 3 3 2" xfId="964"/>
    <cellStyle name="Обычный 6 2 2 2 3 3 4" xfId="962"/>
    <cellStyle name="Обычный 6 2 2 2 3 4" xfId="307"/>
    <cellStyle name="Обычный 6 2 2 2 3 4 2" xfId="965"/>
    <cellStyle name="Обычный 6 2 2 2 3 5" xfId="478"/>
    <cellStyle name="Обычный 6 2 2 2 3 5 2" xfId="966"/>
    <cellStyle name="Обычный 6 2 2 2 3 6" xfId="958"/>
    <cellStyle name="Обычный 6 2 2 2 4" xfId="144"/>
    <cellStyle name="Обычный 6 2 2 2 4 2" xfId="316"/>
    <cellStyle name="Обычный 6 2 2 2 4 2 2" xfId="968"/>
    <cellStyle name="Обычный 6 2 2 2 4 3" xfId="487"/>
    <cellStyle name="Обычный 6 2 2 2 4 3 2" xfId="969"/>
    <cellStyle name="Обычный 6 2 2 2 4 4" xfId="967"/>
    <cellStyle name="Обычный 6 2 2 2 5" xfId="145"/>
    <cellStyle name="Обычный 6 2 2 2 5 2" xfId="317"/>
    <cellStyle name="Обычный 6 2 2 2 5 2 2" xfId="971"/>
    <cellStyle name="Обычный 6 2 2 2 5 3" xfId="488"/>
    <cellStyle name="Обычный 6 2 2 2 5 3 2" xfId="972"/>
    <cellStyle name="Обычный 6 2 2 2 5 4" xfId="970"/>
    <cellStyle name="Обычный 6 2 2 2 6" xfId="288"/>
    <cellStyle name="Обычный 6 2 2 2 6 2" xfId="973"/>
    <cellStyle name="Обычный 6 2 2 2 7" xfId="459"/>
    <cellStyle name="Обычный 6 2 2 2 7 2" xfId="974"/>
    <cellStyle name="Обычный 6 2 2 2 8" xfId="93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978"/>
    <cellStyle name="Обычный 6 2 2 3 2 2 3" xfId="490"/>
    <cellStyle name="Обычный 6 2 2 3 2 2 3 2" xfId="979"/>
    <cellStyle name="Обычный 6 2 2 3 2 2 4" xfId="977"/>
    <cellStyle name="Обычный 6 2 2 3 2 3" xfId="148"/>
    <cellStyle name="Обычный 6 2 2 3 2 3 2" xfId="320"/>
    <cellStyle name="Обычный 6 2 2 3 2 3 2 2" xfId="981"/>
    <cellStyle name="Обычный 6 2 2 3 2 3 3" xfId="491"/>
    <cellStyle name="Обычный 6 2 2 3 2 3 3 2" xfId="982"/>
    <cellStyle name="Обычный 6 2 2 3 2 3 4" xfId="980"/>
    <cellStyle name="Обычный 6 2 2 3 2 4" xfId="318"/>
    <cellStyle name="Обычный 6 2 2 3 2 4 2" xfId="983"/>
    <cellStyle name="Обычный 6 2 2 3 2 5" xfId="489"/>
    <cellStyle name="Обычный 6 2 2 3 2 5 2" xfId="984"/>
    <cellStyle name="Обычный 6 2 2 3 2 6" xfId="976"/>
    <cellStyle name="Обычный 6 2 2 3 3" xfId="149"/>
    <cellStyle name="Обычный 6 2 2 3 3 2" xfId="321"/>
    <cellStyle name="Обычный 6 2 2 3 3 2 2" xfId="986"/>
    <cellStyle name="Обычный 6 2 2 3 3 3" xfId="492"/>
    <cellStyle name="Обычный 6 2 2 3 3 3 2" xfId="987"/>
    <cellStyle name="Обычный 6 2 2 3 3 4" xfId="985"/>
    <cellStyle name="Обычный 6 2 2 3 4" xfId="150"/>
    <cellStyle name="Обычный 6 2 2 3 4 2" xfId="322"/>
    <cellStyle name="Обычный 6 2 2 3 4 2 2" xfId="989"/>
    <cellStyle name="Обычный 6 2 2 3 4 3" xfId="493"/>
    <cellStyle name="Обычный 6 2 2 3 4 3 2" xfId="990"/>
    <cellStyle name="Обычный 6 2 2 3 4 4" xfId="988"/>
    <cellStyle name="Обычный 6 2 2 3 5" xfId="300"/>
    <cellStyle name="Обычный 6 2 2 3 5 2" xfId="991"/>
    <cellStyle name="Обычный 6 2 2 3 6" xfId="471"/>
    <cellStyle name="Обычный 6 2 2 3 6 2" xfId="992"/>
    <cellStyle name="Обычный 6 2 2 3 7" xfId="975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996"/>
    <cellStyle name="Обычный 6 2 2 4 2 2 3" xfId="495"/>
    <cellStyle name="Обычный 6 2 2 4 2 2 3 2" xfId="997"/>
    <cellStyle name="Обычный 6 2 2 4 2 2 4" xfId="995"/>
    <cellStyle name="Обычный 6 2 2 4 2 3" xfId="153"/>
    <cellStyle name="Обычный 6 2 2 4 2 3 2" xfId="325"/>
    <cellStyle name="Обычный 6 2 2 4 2 3 2 2" xfId="999"/>
    <cellStyle name="Обычный 6 2 2 4 2 3 3" xfId="496"/>
    <cellStyle name="Обычный 6 2 2 4 2 3 3 2" xfId="1000"/>
    <cellStyle name="Обычный 6 2 2 4 2 3 4" xfId="998"/>
    <cellStyle name="Обычный 6 2 2 4 2 4" xfId="323"/>
    <cellStyle name="Обычный 6 2 2 4 2 4 2" xfId="1001"/>
    <cellStyle name="Обычный 6 2 2 4 2 5" xfId="494"/>
    <cellStyle name="Обычный 6 2 2 4 2 5 2" xfId="1002"/>
    <cellStyle name="Обычный 6 2 2 4 2 6" xfId="994"/>
    <cellStyle name="Обычный 6 2 2 4 3" xfId="154"/>
    <cellStyle name="Обычный 6 2 2 4 3 2" xfId="326"/>
    <cellStyle name="Обычный 6 2 2 4 3 2 2" xfId="1004"/>
    <cellStyle name="Обычный 6 2 2 4 3 3" xfId="497"/>
    <cellStyle name="Обычный 6 2 2 4 3 3 2" xfId="1005"/>
    <cellStyle name="Обычный 6 2 2 4 3 4" xfId="1003"/>
    <cellStyle name="Обычный 6 2 2 4 4" xfId="155"/>
    <cellStyle name="Обычный 6 2 2 4 4 2" xfId="327"/>
    <cellStyle name="Обычный 6 2 2 4 4 2 2" xfId="1007"/>
    <cellStyle name="Обычный 6 2 2 4 4 3" xfId="498"/>
    <cellStyle name="Обычный 6 2 2 4 4 3 2" xfId="1008"/>
    <cellStyle name="Обычный 6 2 2 4 4 4" xfId="1006"/>
    <cellStyle name="Обычный 6 2 2 4 5" xfId="293"/>
    <cellStyle name="Обычный 6 2 2 4 5 2" xfId="1009"/>
    <cellStyle name="Обычный 6 2 2 4 6" xfId="464"/>
    <cellStyle name="Обычный 6 2 2 4 6 2" xfId="1010"/>
    <cellStyle name="Обычный 6 2 2 4 7" xfId="993"/>
    <cellStyle name="Обычный 6 2 2 5" xfId="156"/>
    <cellStyle name="Обычный 6 2 2 5 2" xfId="157"/>
    <cellStyle name="Обычный 6 2 2 5 2 2" xfId="329"/>
    <cellStyle name="Обычный 6 2 2 5 2 2 2" xfId="1013"/>
    <cellStyle name="Обычный 6 2 2 5 2 3" xfId="500"/>
    <cellStyle name="Обычный 6 2 2 5 2 3 2" xfId="1014"/>
    <cellStyle name="Обычный 6 2 2 5 2 4" xfId="1012"/>
    <cellStyle name="Обычный 6 2 2 5 3" xfId="158"/>
    <cellStyle name="Обычный 6 2 2 5 3 2" xfId="330"/>
    <cellStyle name="Обычный 6 2 2 5 3 2 2" xfId="1016"/>
    <cellStyle name="Обычный 6 2 2 5 3 3" xfId="501"/>
    <cellStyle name="Обычный 6 2 2 5 3 3 2" xfId="1017"/>
    <cellStyle name="Обычный 6 2 2 5 3 4" xfId="1015"/>
    <cellStyle name="Обычный 6 2 2 5 4" xfId="328"/>
    <cellStyle name="Обычный 6 2 2 5 4 2" xfId="1018"/>
    <cellStyle name="Обычный 6 2 2 5 5" xfId="499"/>
    <cellStyle name="Обычный 6 2 2 5 5 2" xfId="1019"/>
    <cellStyle name="Обычный 6 2 2 5 6" xfId="1011"/>
    <cellStyle name="Обычный 6 2 2 6" xfId="159"/>
    <cellStyle name="Обычный 6 2 2 6 2" xfId="331"/>
    <cellStyle name="Обычный 6 2 2 6 2 2" xfId="1021"/>
    <cellStyle name="Обычный 6 2 2 6 3" xfId="502"/>
    <cellStyle name="Обычный 6 2 2 6 3 2" xfId="1022"/>
    <cellStyle name="Обычный 6 2 2 6 4" xfId="1020"/>
    <cellStyle name="Обычный 6 2 2 7" xfId="160"/>
    <cellStyle name="Обычный 6 2 2 7 2" xfId="332"/>
    <cellStyle name="Обычный 6 2 2 7 2 2" xfId="1024"/>
    <cellStyle name="Обычный 6 2 2 7 3" xfId="503"/>
    <cellStyle name="Обычный 6 2 2 7 3 2" xfId="1025"/>
    <cellStyle name="Обычный 6 2 2 7 4" xfId="1023"/>
    <cellStyle name="Обычный 6 2 2 8" xfId="161"/>
    <cellStyle name="Обычный 6 2 2 8 2" xfId="333"/>
    <cellStyle name="Обычный 6 2 2 8 2 2" xfId="1027"/>
    <cellStyle name="Обычный 6 2 2 8 3" xfId="504"/>
    <cellStyle name="Обычный 6 2 2 8 3 2" xfId="1028"/>
    <cellStyle name="Обычный 6 2 2 8 4" xfId="1026"/>
    <cellStyle name="Обычный 6 2 2 9" xfId="110"/>
    <cellStyle name="Обычный 6 2 2 9 2" xfId="1029"/>
    <cellStyle name="Обычный 6 2 3" xfId="101"/>
    <cellStyle name="Обычный 6 2 3 10" xfId="285"/>
    <cellStyle name="Обычный 6 2 3 10 2" xfId="1031"/>
    <cellStyle name="Обычный 6 2 3 11" xfId="456"/>
    <cellStyle name="Обычный 6 2 3 11 2" xfId="1032"/>
    <cellStyle name="Обычный 6 2 3 12" xfId="1030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1037"/>
    <cellStyle name="Обычный 6 2 3 2 2 2 2 3" xfId="506"/>
    <cellStyle name="Обычный 6 2 3 2 2 2 2 3 2" xfId="1038"/>
    <cellStyle name="Обычный 6 2 3 2 2 2 2 4" xfId="1036"/>
    <cellStyle name="Обычный 6 2 3 2 2 2 3" xfId="164"/>
    <cellStyle name="Обычный 6 2 3 2 2 2 3 2" xfId="336"/>
    <cellStyle name="Обычный 6 2 3 2 2 2 3 2 2" xfId="1040"/>
    <cellStyle name="Обычный 6 2 3 2 2 2 3 3" xfId="507"/>
    <cellStyle name="Обычный 6 2 3 2 2 2 3 3 2" xfId="1041"/>
    <cellStyle name="Обычный 6 2 3 2 2 2 3 4" xfId="1039"/>
    <cellStyle name="Обычный 6 2 3 2 2 2 4" xfId="334"/>
    <cellStyle name="Обычный 6 2 3 2 2 2 4 2" xfId="1042"/>
    <cellStyle name="Обычный 6 2 3 2 2 2 5" xfId="505"/>
    <cellStyle name="Обычный 6 2 3 2 2 2 5 2" xfId="1043"/>
    <cellStyle name="Обычный 6 2 3 2 2 2 6" xfId="1035"/>
    <cellStyle name="Обычный 6 2 3 2 2 3" xfId="165"/>
    <cellStyle name="Обычный 6 2 3 2 2 3 2" xfId="337"/>
    <cellStyle name="Обычный 6 2 3 2 2 3 2 2" xfId="1045"/>
    <cellStyle name="Обычный 6 2 3 2 2 3 3" xfId="508"/>
    <cellStyle name="Обычный 6 2 3 2 2 3 3 2" xfId="1046"/>
    <cellStyle name="Обычный 6 2 3 2 2 3 4" xfId="1044"/>
    <cellStyle name="Обычный 6 2 3 2 2 4" xfId="166"/>
    <cellStyle name="Обычный 6 2 3 2 2 4 2" xfId="338"/>
    <cellStyle name="Обычный 6 2 3 2 2 4 2 2" xfId="1048"/>
    <cellStyle name="Обычный 6 2 3 2 2 4 3" xfId="509"/>
    <cellStyle name="Обычный 6 2 3 2 2 4 3 2" xfId="1049"/>
    <cellStyle name="Обычный 6 2 3 2 2 4 4" xfId="1047"/>
    <cellStyle name="Обычный 6 2 3 2 2 5" xfId="304"/>
    <cellStyle name="Обычный 6 2 3 2 2 5 2" xfId="1050"/>
    <cellStyle name="Обычный 6 2 3 2 2 6" xfId="475"/>
    <cellStyle name="Обычный 6 2 3 2 2 6 2" xfId="1051"/>
    <cellStyle name="Обычный 6 2 3 2 2 7" xfId="1034"/>
    <cellStyle name="Обычный 6 2 3 2 3" xfId="134"/>
    <cellStyle name="Обычный 6 2 3 2 3 2" xfId="167"/>
    <cellStyle name="Обычный 6 2 3 2 3 2 2" xfId="339"/>
    <cellStyle name="Обычный 6 2 3 2 3 2 2 2" xfId="1054"/>
    <cellStyle name="Обычный 6 2 3 2 3 2 3" xfId="510"/>
    <cellStyle name="Обычный 6 2 3 2 3 2 3 2" xfId="1055"/>
    <cellStyle name="Обычный 6 2 3 2 3 2 4" xfId="1053"/>
    <cellStyle name="Обычный 6 2 3 2 3 3" xfId="168"/>
    <cellStyle name="Обычный 6 2 3 2 3 3 2" xfId="340"/>
    <cellStyle name="Обычный 6 2 3 2 3 3 2 2" xfId="1057"/>
    <cellStyle name="Обычный 6 2 3 2 3 3 3" xfId="511"/>
    <cellStyle name="Обычный 6 2 3 2 3 3 3 2" xfId="1058"/>
    <cellStyle name="Обычный 6 2 3 2 3 3 4" xfId="1056"/>
    <cellStyle name="Обычный 6 2 3 2 3 4" xfId="306"/>
    <cellStyle name="Обычный 6 2 3 2 3 4 2" xfId="1059"/>
    <cellStyle name="Обычный 6 2 3 2 3 5" xfId="477"/>
    <cellStyle name="Обычный 6 2 3 2 3 5 2" xfId="1060"/>
    <cellStyle name="Обычный 6 2 3 2 3 6" xfId="1052"/>
    <cellStyle name="Обычный 6 2 3 2 4" xfId="169"/>
    <cellStyle name="Обычный 6 2 3 2 4 2" xfId="341"/>
    <cellStyle name="Обычный 6 2 3 2 4 2 2" xfId="1062"/>
    <cellStyle name="Обычный 6 2 3 2 4 3" xfId="512"/>
    <cellStyle name="Обычный 6 2 3 2 4 3 2" xfId="1063"/>
    <cellStyle name="Обычный 6 2 3 2 4 4" xfId="1061"/>
    <cellStyle name="Обычный 6 2 3 2 5" xfId="170"/>
    <cellStyle name="Обычный 6 2 3 2 5 2" xfId="342"/>
    <cellStyle name="Обычный 6 2 3 2 5 2 2" xfId="1065"/>
    <cellStyle name="Обычный 6 2 3 2 5 3" xfId="513"/>
    <cellStyle name="Обычный 6 2 3 2 5 3 2" xfId="1066"/>
    <cellStyle name="Обычный 6 2 3 2 5 4" xfId="1064"/>
    <cellStyle name="Обычный 6 2 3 2 6" xfId="287"/>
    <cellStyle name="Обычный 6 2 3 2 6 2" xfId="1067"/>
    <cellStyle name="Обычный 6 2 3 2 7" xfId="458"/>
    <cellStyle name="Обычный 6 2 3 2 7 2" xfId="1068"/>
    <cellStyle name="Обычный 6 2 3 2 8" xfId="1033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1072"/>
    <cellStyle name="Обычный 6 2 3 3 2 2 3" xfId="515"/>
    <cellStyle name="Обычный 6 2 3 3 2 2 3 2" xfId="1073"/>
    <cellStyle name="Обычный 6 2 3 3 2 2 4" xfId="1071"/>
    <cellStyle name="Обычный 6 2 3 3 2 3" xfId="173"/>
    <cellStyle name="Обычный 6 2 3 3 2 3 2" xfId="345"/>
    <cellStyle name="Обычный 6 2 3 3 2 3 2 2" xfId="1075"/>
    <cellStyle name="Обычный 6 2 3 3 2 3 3" xfId="516"/>
    <cellStyle name="Обычный 6 2 3 3 2 3 3 2" xfId="1076"/>
    <cellStyle name="Обычный 6 2 3 3 2 3 4" xfId="1074"/>
    <cellStyle name="Обычный 6 2 3 3 2 4" xfId="343"/>
    <cellStyle name="Обычный 6 2 3 3 2 4 2" xfId="1077"/>
    <cellStyle name="Обычный 6 2 3 3 2 5" xfId="514"/>
    <cellStyle name="Обычный 6 2 3 3 2 5 2" xfId="1078"/>
    <cellStyle name="Обычный 6 2 3 3 2 6" xfId="1070"/>
    <cellStyle name="Обычный 6 2 3 3 3" xfId="174"/>
    <cellStyle name="Обычный 6 2 3 3 3 2" xfId="346"/>
    <cellStyle name="Обычный 6 2 3 3 3 2 2" xfId="1080"/>
    <cellStyle name="Обычный 6 2 3 3 3 3" xfId="517"/>
    <cellStyle name="Обычный 6 2 3 3 3 3 2" xfId="1081"/>
    <cellStyle name="Обычный 6 2 3 3 3 4" xfId="1079"/>
    <cellStyle name="Обычный 6 2 3 3 4" xfId="175"/>
    <cellStyle name="Обычный 6 2 3 3 4 2" xfId="347"/>
    <cellStyle name="Обычный 6 2 3 3 4 2 2" xfId="1083"/>
    <cellStyle name="Обычный 6 2 3 3 4 3" xfId="518"/>
    <cellStyle name="Обычный 6 2 3 3 4 3 2" xfId="1084"/>
    <cellStyle name="Обычный 6 2 3 3 4 4" xfId="1082"/>
    <cellStyle name="Обычный 6 2 3 3 5" xfId="302"/>
    <cellStyle name="Обычный 6 2 3 3 5 2" xfId="1085"/>
    <cellStyle name="Обычный 6 2 3 3 6" xfId="473"/>
    <cellStyle name="Обычный 6 2 3 3 6 2" xfId="1086"/>
    <cellStyle name="Обычный 6 2 3 3 7" xfId="1069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1090"/>
    <cellStyle name="Обычный 6 2 3 4 2 2 3" xfId="520"/>
    <cellStyle name="Обычный 6 2 3 4 2 2 3 2" xfId="1091"/>
    <cellStyle name="Обычный 6 2 3 4 2 2 4" xfId="1089"/>
    <cellStyle name="Обычный 6 2 3 4 2 3" xfId="178"/>
    <cellStyle name="Обычный 6 2 3 4 2 3 2" xfId="350"/>
    <cellStyle name="Обычный 6 2 3 4 2 3 2 2" xfId="1093"/>
    <cellStyle name="Обычный 6 2 3 4 2 3 3" xfId="521"/>
    <cellStyle name="Обычный 6 2 3 4 2 3 3 2" xfId="1094"/>
    <cellStyle name="Обычный 6 2 3 4 2 3 4" xfId="1092"/>
    <cellStyle name="Обычный 6 2 3 4 2 4" xfId="348"/>
    <cellStyle name="Обычный 6 2 3 4 2 4 2" xfId="1095"/>
    <cellStyle name="Обычный 6 2 3 4 2 5" xfId="519"/>
    <cellStyle name="Обычный 6 2 3 4 2 5 2" xfId="1096"/>
    <cellStyle name="Обычный 6 2 3 4 2 6" xfId="1088"/>
    <cellStyle name="Обычный 6 2 3 4 3" xfId="179"/>
    <cellStyle name="Обычный 6 2 3 4 3 2" xfId="351"/>
    <cellStyle name="Обычный 6 2 3 4 3 2 2" xfId="1098"/>
    <cellStyle name="Обычный 6 2 3 4 3 3" xfId="522"/>
    <cellStyle name="Обычный 6 2 3 4 3 3 2" xfId="1099"/>
    <cellStyle name="Обычный 6 2 3 4 3 4" xfId="1097"/>
    <cellStyle name="Обычный 6 2 3 4 4" xfId="180"/>
    <cellStyle name="Обычный 6 2 3 4 4 2" xfId="352"/>
    <cellStyle name="Обычный 6 2 3 4 4 2 2" xfId="1101"/>
    <cellStyle name="Обычный 6 2 3 4 4 3" xfId="523"/>
    <cellStyle name="Обычный 6 2 3 4 4 3 2" xfId="1102"/>
    <cellStyle name="Обычный 6 2 3 4 4 4" xfId="1100"/>
    <cellStyle name="Обычный 6 2 3 4 5" xfId="295"/>
    <cellStyle name="Обычный 6 2 3 4 5 2" xfId="1103"/>
    <cellStyle name="Обычный 6 2 3 4 6" xfId="466"/>
    <cellStyle name="Обычный 6 2 3 4 6 2" xfId="1104"/>
    <cellStyle name="Обычный 6 2 3 4 7" xfId="1087"/>
    <cellStyle name="Обычный 6 2 3 5" xfId="181"/>
    <cellStyle name="Обычный 6 2 3 5 2" xfId="182"/>
    <cellStyle name="Обычный 6 2 3 5 2 2" xfId="354"/>
    <cellStyle name="Обычный 6 2 3 5 2 2 2" xfId="1107"/>
    <cellStyle name="Обычный 6 2 3 5 2 3" xfId="525"/>
    <cellStyle name="Обычный 6 2 3 5 2 3 2" xfId="1108"/>
    <cellStyle name="Обычный 6 2 3 5 2 4" xfId="1106"/>
    <cellStyle name="Обычный 6 2 3 5 3" xfId="183"/>
    <cellStyle name="Обычный 6 2 3 5 3 2" xfId="355"/>
    <cellStyle name="Обычный 6 2 3 5 3 2 2" xfId="1110"/>
    <cellStyle name="Обычный 6 2 3 5 3 3" xfId="526"/>
    <cellStyle name="Обычный 6 2 3 5 3 3 2" xfId="1111"/>
    <cellStyle name="Обычный 6 2 3 5 3 4" xfId="1109"/>
    <cellStyle name="Обычный 6 2 3 5 4" xfId="353"/>
    <cellStyle name="Обычный 6 2 3 5 4 2" xfId="1112"/>
    <cellStyle name="Обычный 6 2 3 5 5" xfId="524"/>
    <cellStyle name="Обычный 6 2 3 5 5 2" xfId="1113"/>
    <cellStyle name="Обычный 6 2 3 5 6" xfId="1105"/>
    <cellStyle name="Обычный 6 2 3 6" xfId="184"/>
    <cellStyle name="Обычный 6 2 3 6 2" xfId="356"/>
    <cellStyle name="Обычный 6 2 3 6 2 2" xfId="1115"/>
    <cellStyle name="Обычный 6 2 3 6 3" xfId="527"/>
    <cellStyle name="Обычный 6 2 3 6 3 2" xfId="1116"/>
    <cellStyle name="Обычный 6 2 3 6 4" xfId="1114"/>
    <cellStyle name="Обычный 6 2 3 7" xfId="185"/>
    <cellStyle name="Обычный 6 2 3 7 2" xfId="357"/>
    <cellStyle name="Обычный 6 2 3 7 2 2" xfId="1118"/>
    <cellStyle name="Обычный 6 2 3 7 3" xfId="528"/>
    <cellStyle name="Обычный 6 2 3 7 3 2" xfId="1119"/>
    <cellStyle name="Обычный 6 2 3 7 4" xfId="1117"/>
    <cellStyle name="Обычный 6 2 3 8" xfId="186"/>
    <cellStyle name="Обычный 6 2 3 8 2" xfId="358"/>
    <cellStyle name="Обычный 6 2 3 8 2 2" xfId="1121"/>
    <cellStyle name="Обычный 6 2 3 8 3" xfId="529"/>
    <cellStyle name="Обычный 6 2 3 8 3 2" xfId="1122"/>
    <cellStyle name="Обычный 6 2 3 8 4" xfId="1120"/>
    <cellStyle name="Обычный 6 2 3 9" xfId="112"/>
    <cellStyle name="Обычный 6 2 3 9 2" xfId="1123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1127"/>
    <cellStyle name="Обычный 6 2 4 2 2 3" xfId="531"/>
    <cellStyle name="Обычный 6 2 4 2 2 3 2" xfId="1128"/>
    <cellStyle name="Обычный 6 2 4 2 2 4" xfId="1126"/>
    <cellStyle name="Обычный 6 2 4 2 3" xfId="189"/>
    <cellStyle name="Обычный 6 2 4 2 3 2" xfId="361"/>
    <cellStyle name="Обычный 6 2 4 2 3 2 2" xfId="1130"/>
    <cellStyle name="Обычный 6 2 4 2 3 3" xfId="532"/>
    <cellStyle name="Обычный 6 2 4 2 3 3 2" xfId="1131"/>
    <cellStyle name="Обычный 6 2 4 2 3 4" xfId="1129"/>
    <cellStyle name="Обычный 6 2 4 2 4" xfId="359"/>
    <cellStyle name="Обычный 6 2 4 2 4 2" xfId="1132"/>
    <cellStyle name="Обычный 6 2 4 2 5" xfId="530"/>
    <cellStyle name="Обычный 6 2 4 2 5 2" xfId="1133"/>
    <cellStyle name="Обычный 6 2 4 2 6" xfId="1125"/>
    <cellStyle name="Обычный 6 2 4 3" xfId="190"/>
    <cellStyle name="Обычный 6 2 4 3 2" xfId="362"/>
    <cellStyle name="Обычный 6 2 4 3 2 2" xfId="1135"/>
    <cellStyle name="Обычный 6 2 4 3 3" xfId="533"/>
    <cellStyle name="Обычный 6 2 4 3 3 2" xfId="1136"/>
    <cellStyle name="Обычный 6 2 4 3 4" xfId="1134"/>
    <cellStyle name="Обычный 6 2 4 4" xfId="191"/>
    <cellStyle name="Обычный 6 2 4 4 2" xfId="363"/>
    <cellStyle name="Обычный 6 2 4 4 2 2" xfId="1138"/>
    <cellStyle name="Обычный 6 2 4 4 3" xfId="534"/>
    <cellStyle name="Обычный 6 2 4 4 3 2" xfId="1139"/>
    <cellStyle name="Обычный 6 2 4 4 4" xfId="1137"/>
    <cellStyle name="Обычный 6 2 4 5" xfId="299"/>
    <cellStyle name="Обычный 6 2 4 5 2" xfId="1140"/>
    <cellStyle name="Обычный 6 2 4 6" xfId="470"/>
    <cellStyle name="Обычный 6 2 4 6 2" xfId="1141"/>
    <cellStyle name="Обычный 6 2 4 7" xfId="1124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1145"/>
    <cellStyle name="Обычный 6 2 5 2 2 3" xfId="536"/>
    <cellStyle name="Обычный 6 2 5 2 2 3 2" xfId="1146"/>
    <cellStyle name="Обычный 6 2 5 2 2 4" xfId="1144"/>
    <cellStyle name="Обычный 6 2 5 2 3" xfId="194"/>
    <cellStyle name="Обычный 6 2 5 2 3 2" xfId="366"/>
    <cellStyle name="Обычный 6 2 5 2 3 2 2" xfId="1148"/>
    <cellStyle name="Обычный 6 2 5 2 3 3" xfId="537"/>
    <cellStyle name="Обычный 6 2 5 2 3 3 2" xfId="1149"/>
    <cellStyle name="Обычный 6 2 5 2 3 4" xfId="1147"/>
    <cellStyle name="Обычный 6 2 5 2 4" xfId="364"/>
    <cellStyle name="Обычный 6 2 5 2 4 2" xfId="1150"/>
    <cellStyle name="Обычный 6 2 5 2 5" xfId="535"/>
    <cellStyle name="Обычный 6 2 5 2 5 2" xfId="1151"/>
    <cellStyle name="Обычный 6 2 5 2 6" xfId="1143"/>
    <cellStyle name="Обычный 6 2 5 3" xfId="195"/>
    <cellStyle name="Обычный 6 2 5 3 2" xfId="367"/>
    <cellStyle name="Обычный 6 2 5 3 2 2" xfId="1153"/>
    <cellStyle name="Обычный 6 2 5 3 3" xfId="538"/>
    <cellStyle name="Обычный 6 2 5 3 3 2" xfId="1154"/>
    <cellStyle name="Обычный 6 2 5 3 4" xfId="1152"/>
    <cellStyle name="Обычный 6 2 5 4" xfId="196"/>
    <cellStyle name="Обычный 6 2 5 4 2" xfId="368"/>
    <cellStyle name="Обычный 6 2 5 4 2 2" xfId="1156"/>
    <cellStyle name="Обычный 6 2 5 4 3" xfId="539"/>
    <cellStyle name="Обычный 6 2 5 4 3 2" xfId="1157"/>
    <cellStyle name="Обычный 6 2 5 4 4" xfId="1155"/>
    <cellStyle name="Обычный 6 2 5 5" xfId="292"/>
    <cellStyle name="Обычный 6 2 5 5 2" xfId="1158"/>
    <cellStyle name="Обычный 6 2 5 6" xfId="463"/>
    <cellStyle name="Обычный 6 2 5 6 2" xfId="1159"/>
    <cellStyle name="Обычный 6 2 5 7" xfId="1142"/>
    <cellStyle name="Обычный 6 2 6" xfId="197"/>
    <cellStyle name="Обычный 6 2 6 2" xfId="198"/>
    <cellStyle name="Обычный 6 2 6 2 2" xfId="370"/>
    <cellStyle name="Обычный 6 2 6 2 2 2" xfId="1162"/>
    <cellStyle name="Обычный 6 2 6 2 3" xfId="541"/>
    <cellStyle name="Обычный 6 2 6 2 3 2" xfId="1163"/>
    <cellStyle name="Обычный 6 2 6 2 4" xfId="1161"/>
    <cellStyle name="Обычный 6 2 6 3" xfId="199"/>
    <cellStyle name="Обычный 6 2 6 3 2" xfId="371"/>
    <cellStyle name="Обычный 6 2 6 3 2 2" xfId="1165"/>
    <cellStyle name="Обычный 6 2 6 3 3" xfId="542"/>
    <cellStyle name="Обычный 6 2 6 3 3 2" xfId="1166"/>
    <cellStyle name="Обычный 6 2 6 3 4" xfId="1164"/>
    <cellStyle name="Обычный 6 2 6 4" xfId="369"/>
    <cellStyle name="Обычный 6 2 6 4 2" xfId="1167"/>
    <cellStyle name="Обычный 6 2 6 5" xfId="540"/>
    <cellStyle name="Обычный 6 2 6 5 2" xfId="1168"/>
    <cellStyle name="Обычный 6 2 6 6" xfId="1160"/>
    <cellStyle name="Обычный 6 2 7" xfId="200"/>
    <cellStyle name="Обычный 6 2 7 2" xfId="372"/>
    <cellStyle name="Обычный 6 2 7 2 2" xfId="1170"/>
    <cellStyle name="Обычный 6 2 7 3" xfId="543"/>
    <cellStyle name="Обычный 6 2 7 3 2" xfId="1171"/>
    <cellStyle name="Обычный 6 2 7 4" xfId="1169"/>
    <cellStyle name="Обычный 6 2 8" xfId="201"/>
    <cellStyle name="Обычный 6 2 8 2" xfId="373"/>
    <cellStyle name="Обычный 6 2 8 2 2" xfId="1173"/>
    <cellStyle name="Обычный 6 2 8 3" xfId="544"/>
    <cellStyle name="Обычный 6 2 8 3 2" xfId="1174"/>
    <cellStyle name="Обычный 6 2 8 4" xfId="1172"/>
    <cellStyle name="Обычный 6 2 9" xfId="202"/>
    <cellStyle name="Обычный 6 2 9 2" xfId="374"/>
    <cellStyle name="Обычный 6 2 9 2 2" xfId="1176"/>
    <cellStyle name="Обычный 6 2 9 3" xfId="545"/>
    <cellStyle name="Обычный 6 2 9 3 2" xfId="1177"/>
    <cellStyle name="Обычный 6 2 9 4" xfId="1175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1181"/>
    <cellStyle name="Обычный 6 3 2 2 3" xfId="547"/>
    <cellStyle name="Обычный 6 3 2 2 3 2" xfId="1182"/>
    <cellStyle name="Обычный 6 3 2 2 4" xfId="1180"/>
    <cellStyle name="Обычный 6 3 2 3" xfId="205"/>
    <cellStyle name="Обычный 6 3 2 3 2" xfId="377"/>
    <cellStyle name="Обычный 6 3 2 3 2 2" xfId="1184"/>
    <cellStyle name="Обычный 6 3 2 3 3" xfId="548"/>
    <cellStyle name="Обычный 6 3 2 3 3 2" xfId="1185"/>
    <cellStyle name="Обычный 6 3 2 3 4" xfId="1183"/>
    <cellStyle name="Обычный 6 3 2 4" xfId="375"/>
    <cellStyle name="Обычный 6 3 2 4 2" xfId="1186"/>
    <cellStyle name="Обычный 6 3 2 5" xfId="546"/>
    <cellStyle name="Обычный 6 3 2 5 2" xfId="1187"/>
    <cellStyle name="Обычный 6 3 2 6" xfId="1179"/>
    <cellStyle name="Обычный 6 3 3" xfId="206"/>
    <cellStyle name="Обычный 6 3 3 2" xfId="378"/>
    <cellStyle name="Обычный 6 3 3 2 2" xfId="1189"/>
    <cellStyle name="Обычный 6 3 3 3" xfId="549"/>
    <cellStyle name="Обычный 6 3 3 3 2" xfId="1190"/>
    <cellStyle name="Обычный 6 3 3 4" xfId="1188"/>
    <cellStyle name="Обычный 6 3 4" xfId="207"/>
    <cellStyle name="Обычный 6 3 4 2" xfId="379"/>
    <cellStyle name="Обычный 6 3 4 2 2" xfId="1192"/>
    <cellStyle name="Обычный 6 3 4 3" xfId="550"/>
    <cellStyle name="Обычный 6 3 4 3 2" xfId="1193"/>
    <cellStyle name="Обычный 6 3 4 4" xfId="1191"/>
    <cellStyle name="Обычный 6 3 5" xfId="296"/>
    <cellStyle name="Обычный 6 3 5 2" xfId="1194"/>
    <cellStyle name="Обычный 6 3 6" xfId="467"/>
    <cellStyle name="Обычный 6 3 6 2" xfId="1195"/>
    <cellStyle name="Обычный 6 3 7" xfId="1178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1199"/>
    <cellStyle name="Обычный 6 4 2 2 3" xfId="552"/>
    <cellStyle name="Обычный 6 4 2 2 3 2" xfId="1200"/>
    <cellStyle name="Обычный 6 4 2 2 4" xfId="1198"/>
    <cellStyle name="Обычный 6 4 2 3" xfId="210"/>
    <cellStyle name="Обычный 6 4 2 3 2" xfId="382"/>
    <cellStyle name="Обычный 6 4 2 3 2 2" xfId="1202"/>
    <cellStyle name="Обычный 6 4 2 3 3" xfId="553"/>
    <cellStyle name="Обычный 6 4 2 3 3 2" xfId="1203"/>
    <cellStyle name="Обычный 6 4 2 3 4" xfId="1201"/>
    <cellStyle name="Обычный 6 4 2 4" xfId="380"/>
    <cellStyle name="Обычный 6 4 2 4 2" xfId="1204"/>
    <cellStyle name="Обычный 6 4 2 5" xfId="551"/>
    <cellStyle name="Обычный 6 4 2 5 2" xfId="1205"/>
    <cellStyle name="Обычный 6 4 2 6" xfId="1197"/>
    <cellStyle name="Обычный 6 4 3" xfId="211"/>
    <cellStyle name="Обычный 6 4 3 2" xfId="383"/>
    <cellStyle name="Обычный 6 4 3 2 2" xfId="1207"/>
    <cellStyle name="Обычный 6 4 3 3" xfId="554"/>
    <cellStyle name="Обычный 6 4 3 3 2" xfId="1208"/>
    <cellStyle name="Обычный 6 4 3 4" xfId="1206"/>
    <cellStyle name="Обычный 6 4 4" xfId="212"/>
    <cellStyle name="Обычный 6 4 4 2" xfId="384"/>
    <cellStyle name="Обычный 6 4 4 2 2" xfId="1210"/>
    <cellStyle name="Обычный 6 4 4 3" xfId="555"/>
    <cellStyle name="Обычный 6 4 4 3 2" xfId="1211"/>
    <cellStyle name="Обычный 6 4 4 4" xfId="1209"/>
    <cellStyle name="Обычный 6 4 5" xfId="289"/>
    <cellStyle name="Обычный 6 4 5 2" xfId="1212"/>
    <cellStyle name="Обычный 6 4 6" xfId="460"/>
    <cellStyle name="Обычный 6 4 6 2" xfId="1213"/>
    <cellStyle name="Обычный 6 4 7" xfId="1196"/>
    <cellStyle name="Обычный 6 5" xfId="213"/>
    <cellStyle name="Обычный 6 5 2" xfId="214"/>
    <cellStyle name="Обычный 6 5 2 2" xfId="386"/>
    <cellStyle name="Обычный 6 5 2 2 2" xfId="1216"/>
    <cellStyle name="Обычный 6 5 2 3" xfId="557"/>
    <cellStyle name="Обычный 6 5 2 3 2" xfId="1217"/>
    <cellStyle name="Обычный 6 5 2 4" xfId="1215"/>
    <cellStyle name="Обычный 6 5 3" xfId="215"/>
    <cellStyle name="Обычный 6 5 3 2" xfId="387"/>
    <cellStyle name="Обычный 6 5 3 2 2" xfId="1219"/>
    <cellStyle name="Обычный 6 5 3 3" xfId="558"/>
    <cellStyle name="Обычный 6 5 3 3 2" xfId="1220"/>
    <cellStyle name="Обычный 6 5 3 4" xfId="1218"/>
    <cellStyle name="Обычный 6 5 4" xfId="385"/>
    <cellStyle name="Обычный 6 5 4 2" xfId="1221"/>
    <cellStyle name="Обычный 6 5 5" xfId="556"/>
    <cellStyle name="Обычный 6 5 5 2" xfId="1222"/>
    <cellStyle name="Обычный 6 5 6" xfId="1214"/>
    <cellStyle name="Обычный 6 6" xfId="216"/>
    <cellStyle name="Обычный 6 6 2" xfId="388"/>
    <cellStyle name="Обычный 6 6 2 2" xfId="1224"/>
    <cellStyle name="Обычный 6 6 3" xfId="559"/>
    <cellStyle name="Обычный 6 6 3 2" xfId="1225"/>
    <cellStyle name="Обычный 6 6 4" xfId="1223"/>
    <cellStyle name="Обычный 6 7" xfId="217"/>
    <cellStyle name="Обычный 6 7 2" xfId="389"/>
    <cellStyle name="Обычный 6 7 2 2" xfId="1227"/>
    <cellStyle name="Обычный 6 7 3" xfId="560"/>
    <cellStyle name="Обычный 6 7 3 2" xfId="1228"/>
    <cellStyle name="Обычный 6 7 4" xfId="1226"/>
    <cellStyle name="Обычный 6 8" xfId="218"/>
    <cellStyle name="Обычный 6 8 2" xfId="390"/>
    <cellStyle name="Обычный 6 8 2 2" xfId="1230"/>
    <cellStyle name="Обычный 6 8 3" xfId="561"/>
    <cellStyle name="Обычный 6 8 3 2" xfId="1231"/>
    <cellStyle name="Обычный 6 8 4" xfId="1229"/>
    <cellStyle name="Обычный 6 9" xfId="106"/>
    <cellStyle name="Обычный 6 9 2" xfId="1232"/>
    <cellStyle name="Обычный 7" xfId="54"/>
    <cellStyle name="Обычный 7 2" xfId="58"/>
    <cellStyle name="Обычный 7 2 10" xfId="455"/>
    <cellStyle name="Обычный 7 2 10 2" xfId="1235"/>
    <cellStyle name="Обычный 7 2 11" xfId="1236"/>
    <cellStyle name="Обычный 7 2 12" xfId="1234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1240"/>
    <cellStyle name="Обычный 7 2 2 2 2 3" xfId="563"/>
    <cellStyle name="Обычный 7 2 2 2 2 3 2" xfId="1241"/>
    <cellStyle name="Обычный 7 2 2 2 2 4" xfId="1239"/>
    <cellStyle name="Обычный 7 2 2 2 3" xfId="221"/>
    <cellStyle name="Обычный 7 2 2 2 3 2" xfId="393"/>
    <cellStyle name="Обычный 7 2 2 2 3 2 2" xfId="1243"/>
    <cellStyle name="Обычный 7 2 2 2 3 3" xfId="564"/>
    <cellStyle name="Обычный 7 2 2 2 3 3 2" xfId="1244"/>
    <cellStyle name="Обычный 7 2 2 2 3 4" xfId="1242"/>
    <cellStyle name="Обычный 7 2 2 2 4" xfId="391"/>
    <cellStyle name="Обычный 7 2 2 2 4 2" xfId="1245"/>
    <cellStyle name="Обычный 7 2 2 2 5" xfId="562"/>
    <cellStyle name="Обычный 7 2 2 2 5 2" xfId="1246"/>
    <cellStyle name="Обычный 7 2 2 2 6" xfId="1238"/>
    <cellStyle name="Обычный 7 2 2 3" xfId="222"/>
    <cellStyle name="Обычный 7 2 2 3 2" xfId="394"/>
    <cellStyle name="Обычный 7 2 2 3 2 2" xfId="1248"/>
    <cellStyle name="Обычный 7 2 2 3 3" xfId="565"/>
    <cellStyle name="Обычный 7 2 2 3 3 2" xfId="1249"/>
    <cellStyle name="Обычный 7 2 2 3 4" xfId="1247"/>
    <cellStyle name="Обычный 7 2 2 4" xfId="223"/>
    <cellStyle name="Обычный 7 2 2 4 2" xfId="395"/>
    <cellStyle name="Обычный 7 2 2 4 2 2" xfId="1251"/>
    <cellStyle name="Обычный 7 2 2 4 3" xfId="566"/>
    <cellStyle name="Обычный 7 2 2 4 3 2" xfId="1252"/>
    <cellStyle name="Обычный 7 2 2 4 4" xfId="1250"/>
    <cellStyle name="Обычный 7 2 2 5" xfId="301"/>
    <cellStyle name="Обычный 7 2 2 5 2" xfId="1253"/>
    <cellStyle name="Обычный 7 2 2 6" xfId="472"/>
    <cellStyle name="Обычный 7 2 2 6 2" xfId="1254"/>
    <cellStyle name="Обычный 7 2 2 7" xfId="1255"/>
    <cellStyle name="Обычный 7 2 2 8" xfId="1237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1259"/>
    <cellStyle name="Обычный 7 2 3 2 2 3" xfId="568"/>
    <cellStyle name="Обычный 7 2 3 2 2 3 2" xfId="1260"/>
    <cellStyle name="Обычный 7 2 3 2 2 4" xfId="1258"/>
    <cellStyle name="Обычный 7 2 3 2 3" xfId="226"/>
    <cellStyle name="Обычный 7 2 3 2 3 2" xfId="398"/>
    <cellStyle name="Обычный 7 2 3 2 3 2 2" xfId="1262"/>
    <cellStyle name="Обычный 7 2 3 2 3 3" xfId="569"/>
    <cellStyle name="Обычный 7 2 3 2 3 3 2" xfId="1263"/>
    <cellStyle name="Обычный 7 2 3 2 3 4" xfId="1261"/>
    <cellStyle name="Обычный 7 2 3 2 4" xfId="396"/>
    <cellStyle name="Обычный 7 2 3 2 4 2" xfId="1264"/>
    <cellStyle name="Обычный 7 2 3 2 5" xfId="567"/>
    <cellStyle name="Обычный 7 2 3 2 5 2" xfId="1265"/>
    <cellStyle name="Обычный 7 2 3 2 6" xfId="1257"/>
    <cellStyle name="Обычный 7 2 3 3" xfId="227"/>
    <cellStyle name="Обычный 7 2 3 3 2" xfId="399"/>
    <cellStyle name="Обычный 7 2 3 3 2 2" xfId="1267"/>
    <cellStyle name="Обычный 7 2 3 3 3" xfId="570"/>
    <cellStyle name="Обычный 7 2 3 3 3 2" xfId="1268"/>
    <cellStyle name="Обычный 7 2 3 3 4" xfId="1266"/>
    <cellStyle name="Обычный 7 2 3 4" xfId="228"/>
    <cellStyle name="Обычный 7 2 3 4 2" xfId="400"/>
    <cellStyle name="Обычный 7 2 3 4 2 2" xfId="1270"/>
    <cellStyle name="Обычный 7 2 3 4 3" xfId="571"/>
    <cellStyle name="Обычный 7 2 3 4 3 2" xfId="1271"/>
    <cellStyle name="Обычный 7 2 3 4 4" xfId="1269"/>
    <cellStyle name="Обычный 7 2 3 5" xfId="294"/>
    <cellStyle name="Обычный 7 2 3 5 2" xfId="1272"/>
    <cellStyle name="Обычный 7 2 3 6" xfId="465"/>
    <cellStyle name="Обычный 7 2 3 6 2" xfId="1273"/>
    <cellStyle name="Обычный 7 2 3 7" xfId="1256"/>
    <cellStyle name="Обычный 7 2 4" xfId="229"/>
    <cellStyle name="Обычный 7 2 4 2" xfId="230"/>
    <cellStyle name="Обычный 7 2 4 2 2" xfId="402"/>
    <cellStyle name="Обычный 7 2 4 2 2 2" xfId="1276"/>
    <cellStyle name="Обычный 7 2 4 2 3" xfId="573"/>
    <cellStyle name="Обычный 7 2 4 2 3 2" xfId="1277"/>
    <cellStyle name="Обычный 7 2 4 2 4" xfId="1275"/>
    <cellStyle name="Обычный 7 2 4 3" xfId="231"/>
    <cellStyle name="Обычный 7 2 4 3 2" xfId="403"/>
    <cellStyle name="Обычный 7 2 4 3 2 2" xfId="1279"/>
    <cellStyle name="Обычный 7 2 4 3 3" xfId="574"/>
    <cellStyle name="Обычный 7 2 4 3 3 2" xfId="1280"/>
    <cellStyle name="Обычный 7 2 4 3 4" xfId="1278"/>
    <cellStyle name="Обычный 7 2 4 4" xfId="401"/>
    <cellStyle name="Обычный 7 2 4 4 2" xfId="1281"/>
    <cellStyle name="Обычный 7 2 4 5" xfId="572"/>
    <cellStyle name="Обычный 7 2 4 5 2" xfId="1282"/>
    <cellStyle name="Обычный 7 2 4 6" xfId="1274"/>
    <cellStyle name="Обычный 7 2 5" xfId="232"/>
    <cellStyle name="Обычный 7 2 5 2" xfId="404"/>
    <cellStyle name="Обычный 7 2 5 2 2" xfId="1284"/>
    <cellStyle name="Обычный 7 2 5 3" xfId="575"/>
    <cellStyle name="Обычный 7 2 5 3 2" xfId="1285"/>
    <cellStyle name="Обычный 7 2 5 4" xfId="1283"/>
    <cellStyle name="Обычный 7 2 6" xfId="233"/>
    <cellStyle name="Обычный 7 2 6 2" xfId="405"/>
    <cellStyle name="Обычный 7 2 6 2 2" xfId="1287"/>
    <cellStyle name="Обычный 7 2 6 3" xfId="576"/>
    <cellStyle name="Обычный 7 2 6 3 2" xfId="1288"/>
    <cellStyle name="Обычный 7 2 6 4" xfId="1286"/>
    <cellStyle name="Обычный 7 2 7" xfId="234"/>
    <cellStyle name="Обычный 7 2 7 2" xfId="406"/>
    <cellStyle name="Обычный 7 2 7 2 2" xfId="1290"/>
    <cellStyle name="Обычный 7 2 7 3" xfId="577"/>
    <cellStyle name="Обычный 7 2 7 3 2" xfId="1291"/>
    <cellStyle name="Обычный 7 2 7 4" xfId="1289"/>
    <cellStyle name="Обычный 7 2 8" xfId="111"/>
    <cellStyle name="Обычный 7 2 8 2" xfId="1292"/>
    <cellStyle name="Обычный 7 2 9" xfId="284"/>
    <cellStyle name="Обычный 7 2 9 2" xfId="1293"/>
    <cellStyle name="Обычный 7 3" xfId="1294"/>
    <cellStyle name="Обычный 8" xfId="57"/>
    <cellStyle name="Обычный 8 2" xfId="1296"/>
    <cellStyle name="Обычный 8 3" xfId="1297"/>
    <cellStyle name="Обычный 8 4" xfId="1295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1302"/>
    <cellStyle name="Обычный 9 2 2 2 3" xfId="579"/>
    <cellStyle name="Обычный 9 2 2 2 3 2" xfId="1303"/>
    <cellStyle name="Обычный 9 2 2 2 4" xfId="1301"/>
    <cellStyle name="Обычный 9 2 2 3" xfId="237"/>
    <cellStyle name="Обычный 9 2 2 3 2" xfId="409"/>
    <cellStyle name="Обычный 9 2 2 3 2 2" xfId="1305"/>
    <cellStyle name="Обычный 9 2 2 3 3" xfId="580"/>
    <cellStyle name="Обычный 9 2 2 3 3 2" xfId="1306"/>
    <cellStyle name="Обычный 9 2 2 3 4" xfId="1304"/>
    <cellStyle name="Обычный 9 2 2 4" xfId="238"/>
    <cellStyle name="Обычный 9 2 2 4 2" xfId="410"/>
    <cellStyle name="Обычный 9 2 2 4 2 2" xfId="1308"/>
    <cellStyle name="Обычный 9 2 2 4 3" xfId="581"/>
    <cellStyle name="Обычный 9 2 2 4 3 2" xfId="1309"/>
    <cellStyle name="Обычный 9 2 2 4 4" xfId="1307"/>
    <cellStyle name="Обычный 9 2 2 5" xfId="407"/>
    <cellStyle name="Обычный 9 2 2 5 2" xfId="1310"/>
    <cellStyle name="Обычный 9 2 2 6" xfId="578"/>
    <cellStyle name="Обычный 9 2 2 6 2" xfId="1311"/>
    <cellStyle name="Обычный 9 2 2 7" xfId="1300"/>
    <cellStyle name="Обычный 9 2 3" xfId="239"/>
    <cellStyle name="Обычный 9 2 3 2" xfId="411"/>
    <cellStyle name="Обычный 9 2 3 2 2" xfId="1313"/>
    <cellStyle name="Обычный 9 2 3 3" xfId="582"/>
    <cellStyle name="Обычный 9 2 3 3 2" xfId="1314"/>
    <cellStyle name="Обычный 9 2 3 4" xfId="1312"/>
    <cellStyle name="Обычный 9 2 4" xfId="240"/>
    <cellStyle name="Обычный 9 2 4 2" xfId="412"/>
    <cellStyle name="Обычный 9 2 4 2 2" xfId="1316"/>
    <cellStyle name="Обычный 9 2 4 3" xfId="583"/>
    <cellStyle name="Обычный 9 2 4 3 2" xfId="1317"/>
    <cellStyle name="Обычный 9 2 4 4" xfId="1315"/>
    <cellStyle name="Обычный 9 2 5" xfId="303"/>
    <cellStyle name="Обычный 9 2 5 2" xfId="1318"/>
    <cellStyle name="Обычный 9 2 6" xfId="474"/>
    <cellStyle name="Обычный 9 2 6 2" xfId="1319"/>
    <cellStyle name="Обычный 9 2 7" xfId="1320"/>
    <cellStyle name="Обычный 9 2 8" xfId="1299"/>
    <cellStyle name="Обычный 9 3" xfId="136"/>
    <cellStyle name="Обычный 9 3 2" xfId="241"/>
    <cellStyle name="Обычный 9 3 2 2" xfId="413"/>
    <cellStyle name="Обычный 9 3 2 2 2" xfId="1323"/>
    <cellStyle name="Обычный 9 3 2 3" xfId="584"/>
    <cellStyle name="Обычный 9 3 2 3 2" xfId="1324"/>
    <cellStyle name="Обычный 9 3 2 4" xfId="1322"/>
    <cellStyle name="Обычный 9 3 3" xfId="242"/>
    <cellStyle name="Обычный 9 3 3 2" xfId="414"/>
    <cellStyle name="Обычный 9 3 3 2 2" xfId="1326"/>
    <cellStyle name="Обычный 9 3 3 3" xfId="585"/>
    <cellStyle name="Обычный 9 3 3 3 2" xfId="1327"/>
    <cellStyle name="Обычный 9 3 3 4" xfId="1325"/>
    <cellStyle name="Обычный 9 3 4" xfId="243"/>
    <cellStyle name="Обычный 9 3 4 2" xfId="415"/>
    <cellStyle name="Обычный 9 3 4 2 2" xfId="1329"/>
    <cellStyle name="Обычный 9 3 4 3" xfId="586"/>
    <cellStyle name="Обычный 9 3 4 3 2" xfId="1330"/>
    <cellStyle name="Обычный 9 3 4 4" xfId="1328"/>
    <cellStyle name="Обычный 9 3 5" xfId="308"/>
    <cellStyle name="Обычный 9 3 5 2" xfId="1331"/>
    <cellStyle name="Обычный 9 3 6" xfId="479"/>
    <cellStyle name="Обычный 9 3 6 2" xfId="1332"/>
    <cellStyle name="Обычный 9 3 7" xfId="1321"/>
    <cellStyle name="Обычный 9 4" xfId="244"/>
    <cellStyle name="Обычный 9 4 2" xfId="416"/>
    <cellStyle name="Обычный 9 4 2 2" xfId="1334"/>
    <cellStyle name="Обычный 9 4 3" xfId="587"/>
    <cellStyle name="Обычный 9 4 3 2" xfId="1335"/>
    <cellStyle name="Обычный 9 4 4" xfId="1333"/>
    <cellStyle name="Обычный 9 5" xfId="245"/>
    <cellStyle name="Обычный 9 5 2" xfId="417"/>
    <cellStyle name="Обычный 9 5 2 2" xfId="1337"/>
    <cellStyle name="Обычный 9 5 3" xfId="588"/>
    <cellStyle name="Обычный 9 5 3 2" xfId="1338"/>
    <cellStyle name="Обычный 9 5 4" xfId="1336"/>
    <cellStyle name="Обычный 9 6" xfId="286"/>
    <cellStyle name="Обычный 9 6 2" xfId="1339"/>
    <cellStyle name="Обычный 9 7" xfId="457"/>
    <cellStyle name="Обычный 9 7 2" xfId="1340"/>
    <cellStyle name="Обычный 9 8" xfId="1341"/>
    <cellStyle name="Обычный 9 9" xfId="129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имечание 2 3" xfId="1345"/>
    <cellStyle name="Примечание 3" xfId="1346"/>
    <cellStyle name="Процентный 2" xfId="103"/>
    <cellStyle name="Процентный 2 2" xfId="1349"/>
    <cellStyle name="Процентный 2 3" xfId="1348"/>
    <cellStyle name="Процентный 3" xfId="104"/>
    <cellStyle name="Процентный 3 2" xfId="1351"/>
    <cellStyle name="Процентный 3 3" xfId="1350"/>
    <cellStyle name="Процентный 4" xfId="1352"/>
    <cellStyle name="Процентный 5" xfId="1347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Текст предупреждения 2 3" xfId="1355"/>
    <cellStyle name="Текст предупреждения 3" xfId="1356"/>
    <cellStyle name="Финансовый" xfId="1660" builtinId="3"/>
    <cellStyle name="Финансовый 2" xfId="49"/>
    <cellStyle name="Финансовый 2 10" xfId="451"/>
    <cellStyle name="Финансовый 2 10 2" xfId="1358"/>
    <cellStyle name="Финансовый 2 11" xfId="1359"/>
    <cellStyle name="Финансовый 2 12" xfId="1357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1364"/>
    <cellStyle name="Финансовый 2 2 2 2 4" xfId="590"/>
    <cellStyle name="Финансовый 2 2 2 2 4 2" xfId="1365"/>
    <cellStyle name="Финансовый 2 2 2 2 5" xfId="1362"/>
    <cellStyle name="Финансовый 2 2 2 3" xfId="248"/>
    <cellStyle name="Финансовый 2 2 2 3 2" xfId="420"/>
    <cellStyle name="Финансовый 2 2 2 3 2 2" xfId="1367"/>
    <cellStyle name="Финансовый 2 2 2 3 3" xfId="591"/>
    <cellStyle name="Финансовый 2 2 2 3 3 2" xfId="1368"/>
    <cellStyle name="Финансовый 2 2 2 3 4" xfId="1366"/>
    <cellStyle name="Финансовый 2 2 2 4" xfId="418"/>
    <cellStyle name="Финансовый 2 2 2 4 2" xfId="1369"/>
    <cellStyle name="Финансовый 2 2 2 5" xfId="589"/>
    <cellStyle name="Финансовый 2 2 2 5 2" xfId="1370"/>
    <cellStyle name="Финансовый 2 2 2 6" xfId="1361"/>
    <cellStyle name="Финансовый 2 2 3" xfId="249"/>
    <cellStyle name="Финансовый 2 2 3 2" xfId="421"/>
    <cellStyle name="Финансовый 2 2 3 2 2" xfId="1372"/>
    <cellStyle name="Финансовый 2 2 3 3" xfId="592"/>
    <cellStyle name="Финансовый 2 2 3 3 2" xfId="1373"/>
    <cellStyle name="Финансовый 2 2 3 4" xfId="1371"/>
    <cellStyle name="Финансовый 2 2 4" xfId="250"/>
    <cellStyle name="Финансовый 2 2 4 2" xfId="422"/>
    <cellStyle name="Финансовый 2 2 4 2 2" xfId="1375"/>
    <cellStyle name="Финансовый 2 2 4 3" xfId="593"/>
    <cellStyle name="Финансовый 2 2 4 3 2" xfId="1376"/>
    <cellStyle name="Финансовый 2 2 4 4" xfId="1374"/>
    <cellStyle name="Финансовый 2 2 5" xfId="297"/>
    <cellStyle name="Финансовый 2 2 5 2" xfId="1377"/>
    <cellStyle name="Финансовый 2 2 6" xfId="468"/>
    <cellStyle name="Финансовый 2 2 6 2" xfId="1378"/>
    <cellStyle name="Финансовый 2 2 7" xfId="1360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1382"/>
    <cellStyle name="Финансовый 2 3 2 2 3" xfId="595"/>
    <cellStyle name="Финансовый 2 3 2 2 3 2" xfId="1383"/>
    <cellStyle name="Финансовый 2 3 2 2 4" xfId="1381"/>
    <cellStyle name="Финансовый 2 3 2 3" xfId="253"/>
    <cellStyle name="Финансовый 2 3 2 3 2" xfId="425"/>
    <cellStyle name="Финансовый 2 3 2 3 2 2" xfId="1385"/>
    <cellStyle name="Финансовый 2 3 2 3 3" xfId="596"/>
    <cellStyle name="Финансовый 2 3 2 3 3 2" xfId="1386"/>
    <cellStyle name="Финансовый 2 3 2 3 4" xfId="1384"/>
    <cellStyle name="Финансовый 2 3 2 4" xfId="423"/>
    <cellStyle name="Финансовый 2 3 2 4 2" xfId="1387"/>
    <cellStyle name="Финансовый 2 3 2 5" xfId="594"/>
    <cellStyle name="Финансовый 2 3 2 5 2" xfId="1388"/>
    <cellStyle name="Финансовый 2 3 2 6" xfId="1380"/>
    <cellStyle name="Финансовый 2 3 3" xfId="254"/>
    <cellStyle name="Финансовый 2 3 3 2" xfId="426"/>
    <cellStyle name="Финансовый 2 3 3 2 2" xfId="1390"/>
    <cellStyle name="Финансовый 2 3 3 3" xfId="597"/>
    <cellStyle name="Финансовый 2 3 3 3 2" xfId="1391"/>
    <cellStyle name="Финансовый 2 3 3 4" xfId="1389"/>
    <cellStyle name="Финансовый 2 3 4" xfId="255"/>
    <cellStyle name="Финансовый 2 3 4 2" xfId="427"/>
    <cellStyle name="Финансовый 2 3 4 2 2" xfId="1393"/>
    <cellStyle name="Финансовый 2 3 4 3" xfId="598"/>
    <cellStyle name="Финансовый 2 3 4 3 2" xfId="1394"/>
    <cellStyle name="Финансовый 2 3 4 4" xfId="1392"/>
    <cellStyle name="Финансовый 2 3 5" xfId="290"/>
    <cellStyle name="Финансовый 2 3 5 2" xfId="1395"/>
    <cellStyle name="Финансовый 2 3 6" xfId="461"/>
    <cellStyle name="Финансовый 2 3 6 2" xfId="1396"/>
    <cellStyle name="Финансовый 2 3 7" xfId="1379"/>
    <cellStyle name="Финансовый 2 4" xfId="256"/>
    <cellStyle name="Финансовый 2 4 2" xfId="257"/>
    <cellStyle name="Финансовый 2 4 2 2" xfId="429"/>
    <cellStyle name="Финансовый 2 4 2 2 2" xfId="1399"/>
    <cellStyle name="Финансовый 2 4 2 3" xfId="600"/>
    <cellStyle name="Финансовый 2 4 2 3 2" xfId="1400"/>
    <cellStyle name="Финансовый 2 4 2 4" xfId="1398"/>
    <cellStyle name="Финансовый 2 4 3" xfId="258"/>
    <cellStyle name="Финансовый 2 4 3 2" xfId="430"/>
    <cellStyle name="Финансовый 2 4 3 2 2" xfId="1402"/>
    <cellStyle name="Финансовый 2 4 3 3" xfId="601"/>
    <cellStyle name="Финансовый 2 4 3 3 2" xfId="1403"/>
    <cellStyle name="Финансовый 2 4 3 4" xfId="1401"/>
    <cellStyle name="Финансовый 2 4 4" xfId="428"/>
    <cellStyle name="Финансовый 2 4 4 2" xfId="1404"/>
    <cellStyle name="Финансовый 2 4 5" xfId="599"/>
    <cellStyle name="Финансовый 2 4 5 2" xfId="1405"/>
    <cellStyle name="Финансовый 2 4 6" xfId="1397"/>
    <cellStyle name="Финансовый 2 5" xfId="259"/>
    <cellStyle name="Финансовый 2 5 2" xfId="431"/>
    <cellStyle name="Финансовый 2 5 2 2" xfId="1407"/>
    <cellStyle name="Финансовый 2 5 3" xfId="602"/>
    <cellStyle name="Финансовый 2 5 3 2" xfId="1408"/>
    <cellStyle name="Финансовый 2 5 4" xfId="1406"/>
    <cellStyle name="Финансовый 2 6" xfId="260"/>
    <cellStyle name="Финансовый 2 6 2" xfId="432"/>
    <cellStyle name="Финансовый 2 6 2 2" xfId="1410"/>
    <cellStyle name="Финансовый 2 6 3" xfId="603"/>
    <cellStyle name="Финансовый 2 6 3 2" xfId="1411"/>
    <cellStyle name="Финансовый 2 6 4" xfId="1409"/>
    <cellStyle name="Финансовый 2 7" xfId="261"/>
    <cellStyle name="Финансовый 2 7 2" xfId="433"/>
    <cellStyle name="Финансовый 2 7 2 2" xfId="1413"/>
    <cellStyle name="Финансовый 2 7 3" xfId="604"/>
    <cellStyle name="Финансовый 2 7 3 2" xfId="1414"/>
    <cellStyle name="Финансовый 2 7 4" xfId="1412"/>
    <cellStyle name="Финансовый 2 8" xfId="107"/>
    <cellStyle name="Финансовый 2 8 2" xfId="1415"/>
    <cellStyle name="Финансовый 2 9" xfId="280"/>
    <cellStyle name="Финансовый 2 9 2" xfId="1416"/>
    <cellStyle name="Финансовый 3" xfId="51"/>
    <cellStyle name="Финансовый 3 10" xfId="452"/>
    <cellStyle name="Финансовый 3 10 2" xfId="1418"/>
    <cellStyle name="Финансовый 3 11" xfId="1419"/>
    <cellStyle name="Финансовый 3 12" xfId="1417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1423"/>
    <cellStyle name="Финансовый 3 2 2 2 3" xfId="606"/>
    <cellStyle name="Финансовый 3 2 2 2 3 2" xfId="1424"/>
    <cellStyle name="Финансовый 3 2 2 2 4" xfId="1422"/>
    <cellStyle name="Финансовый 3 2 2 3" xfId="264"/>
    <cellStyle name="Финансовый 3 2 2 3 2" xfId="436"/>
    <cellStyle name="Финансовый 3 2 2 3 2 2" xfId="1426"/>
    <cellStyle name="Финансовый 3 2 2 3 3" xfId="607"/>
    <cellStyle name="Финансовый 3 2 2 3 3 2" xfId="1427"/>
    <cellStyle name="Финансовый 3 2 2 3 4" xfId="1425"/>
    <cellStyle name="Финансовый 3 2 2 4" xfId="434"/>
    <cellStyle name="Финансовый 3 2 2 4 2" xfId="1428"/>
    <cellStyle name="Финансовый 3 2 2 5" xfId="605"/>
    <cellStyle name="Финансовый 3 2 2 5 2" xfId="1429"/>
    <cellStyle name="Финансовый 3 2 2 6" xfId="1421"/>
    <cellStyle name="Финансовый 3 2 3" xfId="265"/>
    <cellStyle name="Финансовый 3 2 3 2" xfId="437"/>
    <cellStyle name="Финансовый 3 2 3 2 2" xfId="1431"/>
    <cellStyle name="Финансовый 3 2 3 3" xfId="608"/>
    <cellStyle name="Финансовый 3 2 3 3 2" xfId="1432"/>
    <cellStyle name="Финансовый 3 2 3 4" xfId="1430"/>
    <cellStyle name="Финансовый 3 2 4" xfId="266"/>
    <cellStyle name="Финансовый 3 2 4 2" xfId="438"/>
    <cellStyle name="Финансовый 3 2 4 2 2" xfId="1434"/>
    <cellStyle name="Финансовый 3 2 4 3" xfId="609"/>
    <cellStyle name="Финансовый 3 2 4 3 2" xfId="1435"/>
    <cellStyle name="Финансовый 3 2 4 4" xfId="1433"/>
    <cellStyle name="Финансовый 3 2 5" xfId="298"/>
    <cellStyle name="Финансовый 3 2 5 2" xfId="1436"/>
    <cellStyle name="Финансовый 3 2 6" xfId="469"/>
    <cellStyle name="Финансовый 3 2 6 2" xfId="1437"/>
    <cellStyle name="Финансовый 3 2 7" xfId="1438"/>
    <cellStyle name="Финансовый 3 2 8" xfId="1420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1442"/>
    <cellStyle name="Финансовый 3 3 2 2 3" xfId="611"/>
    <cellStyle name="Финансовый 3 3 2 2 3 2" xfId="1443"/>
    <cellStyle name="Финансовый 3 3 2 2 4" xfId="1441"/>
    <cellStyle name="Финансовый 3 3 2 3" xfId="269"/>
    <cellStyle name="Финансовый 3 3 2 3 2" xfId="441"/>
    <cellStyle name="Финансовый 3 3 2 3 2 2" xfId="1445"/>
    <cellStyle name="Финансовый 3 3 2 3 3" xfId="612"/>
    <cellStyle name="Финансовый 3 3 2 3 3 2" xfId="1446"/>
    <cellStyle name="Финансовый 3 3 2 3 4" xfId="1444"/>
    <cellStyle name="Финансовый 3 3 2 4" xfId="439"/>
    <cellStyle name="Финансовый 3 3 2 4 2" xfId="1447"/>
    <cellStyle name="Финансовый 3 3 2 5" xfId="610"/>
    <cellStyle name="Финансовый 3 3 2 5 2" xfId="1448"/>
    <cellStyle name="Финансовый 3 3 2 6" xfId="1440"/>
    <cellStyle name="Финансовый 3 3 3" xfId="270"/>
    <cellStyle name="Финансовый 3 3 3 2" xfId="442"/>
    <cellStyle name="Финансовый 3 3 3 2 2" xfId="1450"/>
    <cellStyle name="Финансовый 3 3 3 3" xfId="613"/>
    <cellStyle name="Финансовый 3 3 3 3 2" xfId="1451"/>
    <cellStyle name="Финансовый 3 3 3 4" xfId="1449"/>
    <cellStyle name="Финансовый 3 3 4" xfId="271"/>
    <cellStyle name="Финансовый 3 3 4 2" xfId="443"/>
    <cellStyle name="Финансовый 3 3 4 2 2" xfId="1453"/>
    <cellStyle name="Финансовый 3 3 4 3" xfId="614"/>
    <cellStyle name="Финансовый 3 3 4 3 2" xfId="1454"/>
    <cellStyle name="Финансовый 3 3 4 4" xfId="1452"/>
    <cellStyle name="Финансовый 3 3 5" xfId="291"/>
    <cellStyle name="Финансовый 3 3 5 2" xfId="1455"/>
    <cellStyle name="Финансовый 3 3 6" xfId="462"/>
    <cellStyle name="Финансовый 3 3 6 2" xfId="1456"/>
    <cellStyle name="Финансовый 3 3 7" xfId="1457"/>
    <cellStyle name="Финансовый 3 3 8" xfId="1439"/>
    <cellStyle name="Финансовый 3 4" xfId="272"/>
    <cellStyle name="Финансовый 3 4 2" xfId="273"/>
    <cellStyle name="Финансовый 3 4 2 2" xfId="445"/>
    <cellStyle name="Финансовый 3 4 2 2 2" xfId="1460"/>
    <cellStyle name="Финансовый 3 4 2 3" xfId="616"/>
    <cellStyle name="Финансовый 3 4 2 3 2" xfId="1461"/>
    <cellStyle name="Финансовый 3 4 2 4" xfId="1459"/>
    <cellStyle name="Финансовый 3 4 3" xfId="274"/>
    <cellStyle name="Финансовый 3 4 3 2" xfId="446"/>
    <cellStyle name="Финансовый 3 4 3 2 2" xfId="1463"/>
    <cellStyle name="Финансовый 3 4 3 3" xfId="617"/>
    <cellStyle name="Финансовый 3 4 3 3 2" xfId="1464"/>
    <cellStyle name="Финансовый 3 4 3 4" xfId="1462"/>
    <cellStyle name="Финансовый 3 4 4" xfId="444"/>
    <cellStyle name="Финансовый 3 4 4 2" xfId="1465"/>
    <cellStyle name="Финансовый 3 4 5" xfId="615"/>
    <cellStyle name="Финансовый 3 4 5 2" xfId="1466"/>
    <cellStyle name="Финансовый 3 4 6" xfId="1458"/>
    <cellStyle name="Финансовый 3 5" xfId="275"/>
    <cellStyle name="Финансовый 3 5 2" xfId="447"/>
    <cellStyle name="Финансовый 3 5 2 2" xfId="1468"/>
    <cellStyle name="Финансовый 3 5 3" xfId="618"/>
    <cellStyle name="Финансовый 3 5 3 2" xfId="1469"/>
    <cellStyle name="Финансовый 3 5 4" xfId="1467"/>
    <cellStyle name="Финансовый 3 6" xfId="276"/>
    <cellStyle name="Финансовый 3 6 2" xfId="448"/>
    <cellStyle name="Финансовый 3 6 2 2" xfId="1471"/>
    <cellStyle name="Финансовый 3 6 3" xfId="619"/>
    <cellStyle name="Финансовый 3 6 3 2" xfId="1472"/>
    <cellStyle name="Финансовый 3 6 4" xfId="1470"/>
    <cellStyle name="Финансовый 3 7" xfId="277"/>
    <cellStyle name="Финансовый 3 7 2" xfId="449"/>
    <cellStyle name="Финансовый 3 7 2 2" xfId="1474"/>
    <cellStyle name="Финансовый 3 7 3" xfId="620"/>
    <cellStyle name="Финансовый 3 7 3 2" xfId="1475"/>
    <cellStyle name="Финансовый 3 7 4" xfId="1473"/>
    <cellStyle name="Финансовый 3 8" xfId="108"/>
    <cellStyle name="Финансовый 3 8 2" xfId="1476"/>
    <cellStyle name="Финансовый 3 9" xfId="281"/>
    <cellStyle name="Финансовый 3 9 2" xfId="1477"/>
    <cellStyle name="Финансовый 4" xfId="1478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Хороший 2 3" xfId="1482"/>
    <cellStyle name="Хороший 3" xfId="1483"/>
    <cellStyle name="標準_PL-CF sheet" xfId="1484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4/II%20&#1082;&#1074;&#1072;&#1088;&#1090;&#1072;&#1083;/&#1054;&#1057;&#1042;%2008%20II%20&#1050;&#1074;&#1072;&#1088;&#1090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В"/>
      <sheetName val="Лист2"/>
      <sheetName val="физика "/>
      <sheetName val="Монито_г"/>
      <sheetName val="по статьям"/>
      <sheetName val="проверка"/>
    </sheetNames>
    <sheetDataSet>
      <sheetData sheetId="0">
        <row r="150">
          <cell r="N150">
            <v>550408.36</v>
          </cell>
        </row>
      </sheetData>
      <sheetData sheetId="1"/>
      <sheetData sheetId="2">
        <row r="120">
          <cell r="I120">
            <v>19851288.870000001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48"/>
  <sheetViews>
    <sheetView tabSelected="1" topLeftCell="A16" zoomScale="60" zoomScaleNormal="60" zoomScaleSheetLayoutView="80" workbookViewId="0">
      <pane xSplit="1" ySplit="5" topLeftCell="B21" activePane="bottomRight" state="frozen"/>
      <selection activeCell="A16" sqref="A16"/>
      <selection pane="topRight" activeCell="B16" sqref="B16"/>
      <selection pane="bottomLeft" activeCell="A21" sqref="A21"/>
      <selection pane="bottomRight" activeCell="A20" sqref="A20:U41"/>
    </sheetView>
  </sheetViews>
  <sheetFormatPr defaultRowHeight="15.75"/>
  <cols>
    <col min="1" max="1" width="13" style="1" customWidth="1"/>
    <col min="2" max="2" width="35.375" style="1" customWidth="1"/>
    <col min="3" max="3" width="24.25" style="1" customWidth="1"/>
    <col min="4" max="4" width="18" style="1" customWidth="1"/>
    <col min="5" max="5" width="17.5" style="1" customWidth="1"/>
    <col min="6" max="6" width="9" style="1" customWidth="1"/>
    <col min="7" max="7" width="12" style="1" customWidth="1"/>
    <col min="8" max="8" width="13.875" style="35" customWidth="1"/>
    <col min="9" max="9" width="14.375" style="35" customWidth="1"/>
    <col min="10" max="17" width="11.25" style="1" customWidth="1"/>
    <col min="18" max="18" width="9.25" style="1" customWidth="1"/>
    <col min="19" max="19" width="13.25" style="1" customWidth="1"/>
    <col min="20" max="20" width="11.75" style="1" customWidth="1"/>
    <col min="21" max="21" width="12.875" style="1" customWidth="1"/>
    <col min="22" max="22" width="37.75" style="15" customWidth="1"/>
    <col min="23" max="23" width="12.125" style="1" customWidth="1"/>
    <col min="24" max="24" width="16.75" style="1" customWidth="1"/>
    <col min="25" max="25" width="25.875" style="1" customWidth="1"/>
    <col min="26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24" ht="18.75">
      <c r="V1" s="2" t="s">
        <v>10</v>
      </c>
    </row>
    <row r="2" spans="1:24" ht="18.75">
      <c r="V2" s="2" t="s">
        <v>0</v>
      </c>
    </row>
    <row r="3" spans="1:24" ht="18.75">
      <c r="V3" s="16" t="s">
        <v>19</v>
      </c>
    </row>
    <row r="4" spans="1:24" s="4" customFormat="1" ht="18.75">
      <c r="A4" s="80" t="s">
        <v>18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6"/>
    </row>
    <row r="5" spans="1:24" s="4" customFormat="1" ht="18.75" customHeight="1">
      <c r="A5" s="81" t="s">
        <v>59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7"/>
      <c r="X5" s="7"/>
    </row>
    <row r="6" spans="1:24" s="4" customFormat="1" ht="18.75">
      <c r="A6" s="12"/>
      <c r="B6" s="12"/>
      <c r="C6" s="12"/>
      <c r="D6" s="12"/>
      <c r="E6" s="12"/>
      <c r="F6" s="12"/>
      <c r="G6" s="12"/>
      <c r="H6" s="36"/>
      <c r="I6" s="36"/>
      <c r="J6" s="12"/>
      <c r="K6" s="12"/>
      <c r="L6" s="12"/>
      <c r="M6" s="12"/>
      <c r="N6" s="12"/>
      <c r="O6" s="12"/>
      <c r="P6" s="12"/>
      <c r="Q6" s="12"/>
      <c r="R6" s="28"/>
      <c r="S6" s="12"/>
      <c r="T6" s="12"/>
      <c r="U6" s="12"/>
      <c r="V6" s="17"/>
      <c r="W6" s="12"/>
    </row>
    <row r="7" spans="1:24" s="4" customFormat="1" ht="18.75" customHeight="1">
      <c r="A7" s="81" t="s">
        <v>26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7"/>
    </row>
    <row r="8" spans="1:24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5"/>
    </row>
    <row r="9" spans="1:24">
      <c r="A9" s="13"/>
      <c r="B9" s="13"/>
      <c r="C9" s="13"/>
      <c r="D9" s="13"/>
      <c r="E9" s="13"/>
      <c r="F9" s="13"/>
      <c r="G9" s="13"/>
      <c r="H9" s="37"/>
      <c r="I9" s="37"/>
      <c r="J9" s="13"/>
      <c r="K9" s="13"/>
      <c r="L9" s="13"/>
      <c r="M9" s="13"/>
      <c r="N9" s="13"/>
      <c r="O9" s="13"/>
      <c r="P9" s="13"/>
      <c r="Q9" s="13"/>
      <c r="R9" s="27"/>
      <c r="S9" s="13"/>
      <c r="T9" s="13"/>
      <c r="U9" s="13"/>
      <c r="V9" s="13"/>
      <c r="W9" s="13"/>
    </row>
    <row r="10" spans="1:24" ht="18.75">
      <c r="A10" s="82" t="s">
        <v>33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"/>
    </row>
    <row r="11" spans="1:24" ht="18.75">
      <c r="W11" s="3"/>
    </row>
    <row r="12" spans="1:24" ht="18.75">
      <c r="A12" s="63" t="s">
        <v>32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9"/>
    </row>
    <row r="13" spans="1:24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5"/>
    </row>
    <row r="14" spans="1:24" ht="26.25" customHeight="1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</row>
    <row r="15" spans="1:24" ht="130.5" customHeight="1">
      <c r="A15" s="65" t="s">
        <v>11</v>
      </c>
      <c r="B15" s="69" t="s">
        <v>8</v>
      </c>
      <c r="C15" s="69" t="s">
        <v>2</v>
      </c>
      <c r="D15" s="65" t="s">
        <v>20</v>
      </c>
      <c r="E15" s="65" t="s">
        <v>68</v>
      </c>
      <c r="F15" s="69" t="s">
        <v>60</v>
      </c>
      <c r="G15" s="69"/>
      <c r="H15" s="74" t="s">
        <v>29</v>
      </c>
      <c r="I15" s="75"/>
      <c r="J15" s="75"/>
      <c r="K15" s="75"/>
      <c r="L15" s="75"/>
      <c r="M15" s="75"/>
      <c r="N15" s="75"/>
      <c r="O15" s="75"/>
      <c r="P15" s="75"/>
      <c r="Q15" s="76"/>
      <c r="R15" s="69" t="s">
        <v>22</v>
      </c>
      <c r="S15" s="69"/>
      <c r="T15" s="70" t="s">
        <v>17</v>
      </c>
      <c r="U15" s="71"/>
      <c r="V15" s="65" t="s">
        <v>3</v>
      </c>
    </row>
    <row r="16" spans="1:24" ht="35.25" customHeight="1">
      <c r="A16" s="66"/>
      <c r="B16" s="69"/>
      <c r="C16" s="69"/>
      <c r="D16" s="66"/>
      <c r="E16" s="66"/>
      <c r="F16" s="87" t="s">
        <v>1</v>
      </c>
      <c r="G16" s="87" t="s">
        <v>7</v>
      </c>
      <c r="H16" s="68" t="s">
        <v>6</v>
      </c>
      <c r="I16" s="68"/>
      <c r="J16" s="69" t="s">
        <v>12</v>
      </c>
      <c r="K16" s="69"/>
      <c r="L16" s="69" t="s">
        <v>13</v>
      </c>
      <c r="M16" s="69"/>
      <c r="N16" s="70" t="s">
        <v>14</v>
      </c>
      <c r="O16" s="71"/>
      <c r="P16" s="70" t="s">
        <v>15</v>
      </c>
      <c r="Q16" s="71"/>
      <c r="R16" s="84" t="s">
        <v>1</v>
      </c>
      <c r="S16" s="87" t="s">
        <v>7</v>
      </c>
      <c r="T16" s="78"/>
      <c r="U16" s="79"/>
      <c r="V16" s="66"/>
    </row>
    <row r="17" spans="1:25" ht="35.25" customHeight="1">
      <c r="A17" s="66"/>
      <c r="B17" s="69"/>
      <c r="C17" s="69"/>
      <c r="D17" s="66"/>
      <c r="E17" s="66"/>
      <c r="F17" s="87"/>
      <c r="G17" s="87"/>
      <c r="H17" s="68"/>
      <c r="I17" s="68"/>
      <c r="J17" s="69"/>
      <c r="K17" s="69"/>
      <c r="L17" s="69"/>
      <c r="M17" s="69"/>
      <c r="N17" s="72"/>
      <c r="O17" s="73"/>
      <c r="P17" s="72"/>
      <c r="Q17" s="73"/>
      <c r="R17" s="85"/>
      <c r="S17" s="87"/>
      <c r="T17" s="72"/>
      <c r="U17" s="73"/>
      <c r="V17" s="66"/>
    </row>
    <row r="18" spans="1:25" ht="65.25" customHeight="1">
      <c r="A18" s="67"/>
      <c r="B18" s="69"/>
      <c r="C18" s="69"/>
      <c r="D18" s="67"/>
      <c r="E18" s="67"/>
      <c r="F18" s="87"/>
      <c r="G18" s="87"/>
      <c r="H18" s="38" t="s">
        <v>5</v>
      </c>
      <c r="I18" s="38" t="s">
        <v>9</v>
      </c>
      <c r="J18" s="10" t="s">
        <v>5</v>
      </c>
      <c r="K18" s="10" t="s">
        <v>9</v>
      </c>
      <c r="L18" s="10" t="s">
        <v>5</v>
      </c>
      <c r="M18" s="10" t="s">
        <v>9</v>
      </c>
      <c r="N18" s="14" t="s">
        <v>5</v>
      </c>
      <c r="O18" s="14" t="s">
        <v>9</v>
      </c>
      <c r="P18" s="14" t="s">
        <v>5</v>
      </c>
      <c r="Q18" s="14" t="s">
        <v>9</v>
      </c>
      <c r="R18" s="86"/>
      <c r="S18" s="87"/>
      <c r="T18" s="11" t="s">
        <v>21</v>
      </c>
      <c r="U18" s="11" t="s">
        <v>4</v>
      </c>
      <c r="V18" s="67"/>
    </row>
    <row r="19" spans="1:25" ht="20.25" customHeight="1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38">
        <v>8</v>
      </c>
      <c r="I19" s="38">
        <v>9</v>
      </c>
      <c r="J19" s="23">
        <v>10</v>
      </c>
      <c r="K19" s="23">
        <v>11</v>
      </c>
      <c r="L19" s="23">
        <v>12</v>
      </c>
      <c r="M19" s="23">
        <v>13</v>
      </c>
      <c r="N19" s="23">
        <v>14</v>
      </c>
      <c r="O19" s="23">
        <v>15</v>
      </c>
      <c r="P19" s="23">
        <v>16</v>
      </c>
      <c r="Q19" s="23">
        <v>17</v>
      </c>
      <c r="R19" s="23">
        <v>18</v>
      </c>
      <c r="S19" s="23">
        <v>19</v>
      </c>
      <c r="T19" s="23">
        <v>20</v>
      </c>
      <c r="U19" s="23">
        <v>21</v>
      </c>
      <c r="V19" s="23">
        <v>22</v>
      </c>
    </row>
    <row r="20" spans="1:25" ht="25.5">
      <c r="A20" s="88" t="s">
        <v>82</v>
      </c>
      <c r="B20" s="20" t="s">
        <v>23</v>
      </c>
      <c r="C20" s="21"/>
      <c r="D20" s="55">
        <v>7.4224936680372675</v>
      </c>
      <c r="E20" s="55">
        <v>0</v>
      </c>
      <c r="F20" s="55" t="s">
        <v>31</v>
      </c>
      <c r="G20" s="55">
        <v>7.4224936680372675</v>
      </c>
      <c r="H20" s="55">
        <v>7.4224936680372675</v>
      </c>
      <c r="I20" s="55">
        <v>17.24080463</v>
      </c>
      <c r="J20" s="55">
        <v>1.8556234170093169</v>
      </c>
      <c r="K20" s="55">
        <v>5.9334703900000001</v>
      </c>
      <c r="L20" s="55">
        <v>1.8556234170093169</v>
      </c>
      <c r="M20" s="55">
        <v>11.307334239999999</v>
      </c>
      <c r="N20" s="55">
        <v>1.8556234170093169</v>
      </c>
      <c r="O20" s="55">
        <v>0</v>
      </c>
      <c r="P20" s="55">
        <v>1.8556234170093169</v>
      </c>
      <c r="Q20" s="55">
        <v>0</v>
      </c>
      <c r="R20" s="55" t="s">
        <v>31</v>
      </c>
      <c r="S20" s="55">
        <v>-9.8183109619627338</v>
      </c>
      <c r="T20" s="55">
        <v>9.8183109619627338</v>
      </c>
      <c r="U20" s="55">
        <v>215.45809448444123</v>
      </c>
      <c r="V20" s="18"/>
    </row>
    <row r="21" spans="1:25" ht="42.75">
      <c r="A21" s="39" t="s">
        <v>43</v>
      </c>
      <c r="B21" s="40" t="s">
        <v>44</v>
      </c>
      <c r="C21" s="24" t="s">
        <v>28</v>
      </c>
      <c r="D21" s="56">
        <v>4.0224936680372672</v>
      </c>
      <c r="E21" s="56">
        <v>0</v>
      </c>
      <c r="F21" s="56" t="s">
        <v>31</v>
      </c>
      <c r="G21" s="56">
        <v>4.0224936680372672</v>
      </c>
      <c r="H21" s="56">
        <v>4.0224936680372672</v>
      </c>
      <c r="I21" s="56">
        <v>10.89435205</v>
      </c>
      <c r="J21" s="56">
        <v>1.0056234170093168</v>
      </c>
      <c r="K21" s="56">
        <v>5.0908610400000001</v>
      </c>
      <c r="L21" s="56">
        <v>1.0056234170093168</v>
      </c>
      <c r="M21" s="56">
        <v>5.8034910100000001</v>
      </c>
      <c r="N21" s="56">
        <v>1.0056234170093168</v>
      </c>
      <c r="O21" s="56">
        <v>0</v>
      </c>
      <c r="P21" s="56">
        <v>1.0056234170093168</v>
      </c>
      <c r="Q21" s="56">
        <v>0</v>
      </c>
      <c r="R21" s="56" t="s">
        <v>31</v>
      </c>
      <c r="S21" s="56">
        <v>-6.871858381962733</v>
      </c>
      <c r="T21" s="56">
        <v>6.871858381962733</v>
      </c>
      <c r="U21" s="56">
        <v>128.79772448444123</v>
      </c>
      <c r="V21" s="33"/>
    </row>
    <row r="22" spans="1:25" ht="60">
      <c r="A22" s="41" t="s">
        <v>45</v>
      </c>
      <c r="B22" s="25" t="s">
        <v>46</v>
      </c>
      <c r="C22" s="42"/>
      <c r="D22" s="57">
        <v>4.0224936680372672</v>
      </c>
      <c r="E22" s="57">
        <v>0</v>
      </c>
      <c r="F22" s="57" t="s">
        <v>31</v>
      </c>
      <c r="G22" s="57">
        <v>4.0224936680372672</v>
      </c>
      <c r="H22" s="58">
        <v>4.0224936680372672</v>
      </c>
      <c r="I22" s="58">
        <v>9.2033739800000003</v>
      </c>
      <c r="J22" s="57">
        <v>1.0056234170093168</v>
      </c>
      <c r="K22" s="57">
        <v>4.4365326999999999</v>
      </c>
      <c r="L22" s="57">
        <v>1.0056234170093168</v>
      </c>
      <c r="M22" s="57">
        <v>4.7668412800000004</v>
      </c>
      <c r="N22" s="57">
        <v>1.0056234170093168</v>
      </c>
      <c r="O22" s="57">
        <v>0</v>
      </c>
      <c r="P22" s="57">
        <v>1.0056234170093168</v>
      </c>
      <c r="Q22" s="57">
        <v>0</v>
      </c>
      <c r="R22" s="57" t="s">
        <v>31</v>
      </c>
      <c r="S22" s="57">
        <v>-5.1808803119627331</v>
      </c>
      <c r="T22" s="57">
        <v>5.1808803119627331</v>
      </c>
      <c r="U22" s="57">
        <v>128.79772448444123</v>
      </c>
      <c r="V22" s="33" t="s">
        <v>77</v>
      </c>
    </row>
    <row r="23" spans="1:25" ht="60">
      <c r="A23" s="41" t="s">
        <v>47</v>
      </c>
      <c r="B23" s="25" t="s">
        <v>48</v>
      </c>
      <c r="C23" s="43"/>
      <c r="D23" s="57">
        <v>0</v>
      </c>
      <c r="E23" s="57">
        <v>0</v>
      </c>
      <c r="F23" s="57" t="s">
        <v>31</v>
      </c>
      <c r="G23" s="57">
        <v>0</v>
      </c>
      <c r="H23" s="58">
        <v>0</v>
      </c>
      <c r="I23" s="58">
        <v>1.6909780699999999</v>
      </c>
      <c r="J23" s="57">
        <v>0</v>
      </c>
      <c r="K23" s="57">
        <v>0.65432833999999995</v>
      </c>
      <c r="L23" s="57">
        <v>0</v>
      </c>
      <c r="M23" s="57">
        <v>1.0366497299999999</v>
      </c>
      <c r="N23" s="57">
        <v>0</v>
      </c>
      <c r="O23" s="57">
        <v>0</v>
      </c>
      <c r="P23" s="57">
        <v>0</v>
      </c>
      <c r="Q23" s="57">
        <v>0</v>
      </c>
      <c r="R23" s="57" t="s">
        <v>31</v>
      </c>
      <c r="S23" s="57">
        <v>-1.6909780699999999</v>
      </c>
      <c r="T23" s="57">
        <v>1.6909780699999999</v>
      </c>
      <c r="U23" s="57">
        <v>0</v>
      </c>
      <c r="V23" s="33" t="s">
        <v>77</v>
      </c>
    </row>
    <row r="24" spans="1:25" ht="42.75">
      <c r="A24" s="44" t="s">
        <v>34</v>
      </c>
      <c r="B24" s="40" t="s">
        <v>49</v>
      </c>
      <c r="C24" s="45"/>
      <c r="D24" s="56">
        <v>0</v>
      </c>
      <c r="E24" s="56">
        <v>0</v>
      </c>
      <c r="F24" s="56" t="s">
        <v>31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56" t="s">
        <v>31</v>
      </c>
      <c r="S24" s="56">
        <v>0</v>
      </c>
      <c r="T24" s="56">
        <v>0</v>
      </c>
      <c r="U24" s="56">
        <v>0</v>
      </c>
      <c r="V24" s="33"/>
    </row>
    <row r="25" spans="1:25" ht="57">
      <c r="A25" s="46" t="s">
        <v>50</v>
      </c>
      <c r="B25" s="40" t="s">
        <v>51</v>
      </c>
      <c r="C25" s="45"/>
      <c r="D25" s="56">
        <v>0</v>
      </c>
      <c r="E25" s="56">
        <v>0</v>
      </c>
      <c r="F25" s="56" t="s">
        <v>31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56" t="s">
        <v>31</v>
      </c>
      <c r="S25" s="56">
        <v>0</v>
      </c>
      <c r="T25" s="56">
        <v>0</v>
      </c>
      <c r="U25" s="56">
        <v>0</v>
      </c>
      <c r="V25" s="33"/>
    </row>
    <row r="26" spans="1:25" ht="78.75" customHeight="1">
      <c r="A26" s="46" t="s">
        <v>52</v>
      </c>
      <c r="B26" s="40" t="s">
        <v>53</v>
      </c>
      <c r="C26" s="45"/>
      <c r="D26" s="56">
        <v>3.4</v>
      </c>
      <c r="E26" s="56">
        <v>0</v>
      </c>
      <c r="F26" s="56" t="s">
        <v>31</v>
      </c>
      <c r="G26" s="56">
        <v>3.4</v>
      </c>
      <c r="H26" s="56">
        <v>3.4</v>
      </c>
      <c r="I26" s="56">
        <v>6.3464525800000002</v>
      </c>
      <c r="J26" s="56">
        <v>0.85</v>
      </c>
      <c r="K26" s="56">
        <v>0.84260934999999992</v>
      </c>
      <c r="L26" s="56">
        <v>0.85</v>
      </c>
      <c r="M26" s="56">
        <v>5.5038432300000002</v>
      </c>
      <c r="N26" s="56">
        <v>0.85</v>
      </c>
      <c r="O26" s="56">
        <v>0</v>
      </c>
      <c r="P26" s="56">
        <v>0.85</v>
      </c>
      <c r="Q26" s="56">
        <v>0</v>
      </c>
      <c r="R26" s="56" t="s">
        <v>31</v>
      </c>
      <c r="S26" s="56">
        <v>-2.9464525800000003</v>
      </c>
      <c r="T26" s="56">
        <v>2.9464525800000003</v>
      </c>
      <c r="U26" s="56">
        <v>86.660370000000015</v>
      </c>
      <c r="V26" s="33"/>
    </row>
    <row r="27" spans="1:25" ht="75">
      <c r="A27" s="47" t="s">
        <v>54</v>
      </c>
      <c r="B27" s="25" t="s">
        <v>55</v>
      </c>
      <c r="C27" s="43"/>
      <c r="D27" s="57">
        <v>0</v>
      </c>
      <c r="E27" s="57">
        <v>0</v>
      </c>
      <c r="F27" s="57" t="s">
        <v>31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 t="s">
        <v>31</v>
      </c>
      <c r="S27" s="57">
        <v>0</v>
      </c>
      <c r="T27" s="57">
        <v>0</v>
      </c>
      <c r="U27" s="57">
        <v>0</v>
      </c>
      <c r="V27" s="33"/>
    </row>
    <row r="28" spans="1:25" ht="53.25" customHeight="1">
      <c r="A28" s="41" t="s">
        <v>56</v>
      </c>
      <c r="B28" s="25" t="s">
        <v>24</v>
      </c>
      <c r="C28" s="43" t="s">
        <v>27</v>
      </c>
      <c r="D28" s="57">
        <v>3.4</v>
      </c>
      <c r="E28" s="57">
        <v>0</v>
      </c>
      <c r="F28" s="57" t="s">
        <v>31</v>
      </c>
      <c r="G28" s="57">
        <v>3.4</v>
      </c>
      <c r="H28" s="58">
        <v>3.4</v>
      </c>
      <c r="I28" s="58">
        <v>6.3464525800000002</v>
      </c>
      <c r="J28" s="57">
        <v>0.85</v>
      </c>
      <c r="K28" s="57">
        <v>0.84260934999999992</v>
      </c>
      <c r="L28" s="57">
        <v>0.85</v>
      </c>
      <c r="M28" s="57">
        <v>5.5038432300000002</v>
      </c>
      <c r="N28" s="57">
        <v>0.85</v>
      </c>
      <c r="O28" s="57">
        <v>0</v>
      </c>
      <c r="P28" s="57">
        <v>0.85</v>
      </c>
      <c r="Q28" s="57">
        <v>0</v>
      </c>
      <c r="R28" s="57" t="s">
        <v>31</v>
      </c>
      <c r="S28" s="57">
        <v>-2.9464525800000003</v>
      </c>
      <c r="T28" s="57">
        <v>2.9464525800000003</v>
      </c>
      <c r="U28" s="57">
        <v>86.660370000000015</v>
      </c>
      <c r="V28" s="33" t="s">
        <v>77</v>
      </c>
      <c r="Y28" s="1">
        <f>('[1]физика '!$I$120/1000000)</f>
        <v>19.851288870000001</v>
      </c>
    </row>
    <row r="29" spans="1:25" ht="63.75">
      <c r="A29" s="48" t="s">
        <v>57</v>
      </c>
      <c r="B29" s="20" t="s">
        <v>58</v>
      </c>
      <c r="C29" s="21"/>
      <c r="D29" s="55">
        <v>6.2632345532527651</v>
      </c>
      <c r="E29" s="55">
        <v>0</v>
      </c>
      <c r="F29" s="55" t="s">
        <v>31</v>
      </c>
      <c r="G29" s="55">
        <v>6.2632345532527651</v>
      </c>
      <c r="H29" s="55">
        <v>6.2632345532527651</v>
      </c>
      <c r="I29" s="55">
        <v>0.72895118000000003</v>
      </c>
      <c r="J29" s="55">
        <v>0</v>
      </c>
      <c r="K29" s="55">
        <v>0</v>
      </c>
      <c r="L29" s="55">
        <v>0</v>
      </c>
      <c r="M29" s="55">
        <v>0.72895118000000003</v>
      </c>
      <c r="N29" s="55">
        <v>0</v>
      </c>
      <c r="O29" s="55">
        <v>0</v>
      </c>
      <c r="P29" s="55">
        <v>6.2632345532527651</v>
      </c>
      <c r="Q29" s="55">
        <v>0</v>
      </c>
      <c r="R29" s="55" t="s">
        <v>31</v>
      </c>
      <c r="S29" s="55">
        <v>5.534283373252765</v>
      </c>
      <c r="T29" s="55">
        <v>-5.534283373252765</v>
      </c>
      <c r="U29" s="55">
        <v>-100</v>
      </c>
      <c r="V29" s="33"/>
      <c r="Y29" s="54">
        <f>Y28-K28-M28</f>
        <v>13.50483629</v>
      </c>
    </row>
    <row r="30" spans="1:25" ht="110.25">
      <c r="A30" s="41" t="s">
        <v>61</v>
      </c>
      <c r="B30" s="25" t="s">
        <v>35</v>
      </c>
      <c r="C30" s="43" t="s">
        <v>30</v>
      </c>
      <c r="D30" s="58">
        <v>6.2632345532527651</v>
      </c>
      <c r="E30" s="57">
        <v>0</v>
      </c>
      <c r="F30" s="55" t="s">
        <v>31</v>
      </c>
      <c r="G30" s="57">
        <v>6.2632345532527651</v>
      </c>
      <c r="H30" s="58">
        <v>6.2632345532527651</v>
      </c>
      <c r="I30" s="58">
        <v>0</v>
      </c>
      <c r="J30" s="57">
        <v>0</v>
      </c>
      <c r="K30" s="57">
        <v>0</v>
      </c>
      <c r="L30" s="57">
        <v>0</v>
      </c>
      <c r="M30" s="57">
        <v>0</v>
      </c>
      <c r="N30" s="57">
        <v>0</v>
      </c>
      <c r="O30" s="57">
        <v>0</v>
      </c>
      <c r="P30" s="57">
        <v>6.2632345532527651</v>
      </c>
      <c r="Q30" s="57">
        <v>0</v>
      </c>
      <c r="R30" s="57" t="s">
        <v>31</v>
      </c>
      <c r="S30" s="57">
        <v>6.2632345532527651</v>
      </c>
      <c r="T30" s="57">
        <v>-6.2632345532527651</v>
      </c>
      <c r="U30" s="57">
        <v>-100</v>
      </c>
      <c r="V30" s="33" t="s">
        <v>78</v>
      </c>
    </row>
    <row r="31" spans="1:25" ht="60">
      <c r="A31" s="49" t="s">
        <v>61</v>
      </c>
      <c r="B31" s="25" t="s">
        <v>62</v>
      </c>
      <c r="C31" s="25" t="s">
        <v>63</v>
      </c>
      <c r="D31" s="58">
        <v>0</v>
      </c>
      <c r="E31" s="57">
        <v>0</v>
      </c>
      <c r="F31" s="55" t="s">
        <v>31</v>
      </c>
      <c r="G31" s="57">
        <v>0</v>
      </c>
      <c r="H31" s="58">
        <v>0</v>
      </c>
      <c r="I31" s="58">
        <v>0.55040836000000004</v>
      </c>
      <c r="J31" s="57">
        <v>0</v>
      </c>
      <c r="K31" s="57">
        <v>0</v>
      </c>
      <c r="L31" s="57">
        <v>0</v>
      </c>
      <c r="M31" s="57">
        <v>0.55040836000000004</v>
      </c>
      <c r="N31" s="57">
        <v>0</v>
      </c>
      <c r="O31" s="57">
        <v>0</v>
      </c>
      <c r="P31" s="57">
        <v>0</v>
      </c>
      <c r="Q31" s="57">
        <v>0</v>
      </c>
      <c r="R31" s="57" t="s">
        <v>31</v>
      </c>
      <c r="S31" s="57">
        <v>-0.55040836000000004</v>
      </c>
      <c r="T31" s="57">
        <v>0.55040836000000004</v>
      </c>
      <c r="U31" s="57">
        <v>0</v>
      </c>
      <c r="V31" s="33" t="s">
        <v>79</v>
      </c>
    </row>
    <row r="32" spans="1:25" ht="78.75">
      <c r="A32" s="49" t="s">
        <v>61</v>
      </c>
      <c r="B32" s="25" t="s">
        <v>64</v>
      </c>
      <c r="C32" s="25" t="s">
        <v>65</v>
      </c>
      <c r="D32" s="58">
        <v>0</v>
      </c>
      <c r="E32" s="57">
        <v>0</v>
      </c>
      <c r="F32" s="55" t="s">
        <v>31</v>
      </c>
      <c r="G32" s="57">
        <v>0</v>
      </c>
      <c r="H32" s="58">
        <v>0</v>
      </c>
      <c r="I32" s="58">
        <v>0.17854282000000002</v>
      </c>
      <c r="J32" s="57">
        <v>0</v>
      </c>
      <c r="K32" s="57">
        <v>0</v>
      </c>
      <c r="L32" s="57">
        <v>0</v>
      </c>
      <c r="M32" s="57">
        <v>0.17854282000000002</v>
      </c>
      <c r="N32" s="57">
        <v>0</v>
      </c>
      <c r="O32" s="57">
        <v>0</v>
      </c>
      <c r="P32" s="57">
        <v>0</v>
      </c>
      <c r="Q32" s="57">
        <v>0</v>
      </c>
      <c r="R32" s="57" t="s">
        <v>31</v>
      </c>
      <c r="S32" s="57">
        <v>-0.17854282000000002</v>
      </c>
      <c r="T32" s="57">
        <v>0.17854282000000002</v>
      </c>
      <c r="U32" s="57">
        <v>0</v>
      </c>
      <c r="V32" s="33" t="s">
        <v>80</v>
      </c>
    </row>
    <row r="33" spans="1:22" ht="25.5">
      <c r="A33" s="22" t="s">
        <v>66</v>
      </c>
      <c r="B33" s="20" t="s">
        <v>67</v>
      </c>
      <c r="C33" s="21"/>
      <c r="D33" s="55">
        <v>17.098758495376607</v>
      </c>
      <c r="E33" s="55">
        <v>0</v>
      </c>
      <c r="F33" s="55" t="s">
        <v>31</v>
      </c>
      <c r="G33" s="55">
        <v>17.098758495376607</v>
      </c>
      <c r="H33" s="55">
        <v>17.098758495376607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5">
        <v>17.098758495376607</v>
      </c>
      <c r="Q33" s="55">
        <v>0</v>
      </c>
      <c r="R33" s="55" t="s">
        <v>31</v>
      </c>
      <c r="S33" s="55">
        <v>17.098758495376607</v>
      </c>
      <c r="T33" s="55">
        <v>-17.098610315376611</v>
      </c>
      <c r="U33" s="55">
        <v>-199.99881784574941</v>
      </c>
      <c r="V33" s="33"/>
    </row>
    <row r="34" spans="1:22" ht="45">
      <c r="A34" s="50" t="s">
        <v>66</v>
      </c>
      <c r="B34" s="25" t="s">
        <v>36</v>
      </c>
      <c r="C34" s="43" t="s">
        <v>37</v>
      </c>
      <c r="D34" s="59">
        <v>4.5640152563738585</v>
      </c>
      <c r="E34" s="60">
        <v>0</v>
      </c>
      <c r="F34" s="55" t="s">
        <v>31</v>
      </c>
      <c r="G34" s="61">
        <v>4.5640152563738585</v>
      </c>
      <c r="H34" s="58">
        <v>4.5640152563738585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  <c r="N34" s="58">
        <v>0</v>
      </c>
      <c r="O34" s="57">
        <v>0</v>
      </c>
      <c r="P34" s="58">
        <v>4.5640152563738585</v>
      </c>
      <c r="Q34" s="57">
        <v>0</v>
      </c>
      <c r="R34" s="57" t="s">
        <v>31</v>
      </c>
      <c r="S34" s="57">
        <v>4.5640152563738585</v>
      </c>
      <c r="T34" s="57">
        <v>-4.5640152563738585</v>
      </c>
      <c r="U34" s="57">
        <v>-100</v>
      </c>
      <c r="V34" s="32" t="s">
        <v>81</v>
      </c>
    </row>
    <row r="35" spans="1:22" s="34" customFormat="1" ht="45">
      <c r="A35" s="51" t="s">
        <v>66</v>
      </c>
      <c r="B35" s="25" t="s">
        <v>38</v>
      </c>
      <c r="C35" s="43" t="s">
        <v>39</v>
      </c>
      <c r="D35" s="57">
        <v>12.534743239002751</v>
      </c>
      <c r="E35" s="60">
        <v>0</v>
      </c>
      <c r="F35" s="55" t="s">
        <v>31</v>
      </c>
      <c r="G35" s="58">
        <v>12.534743239002751</v>
      </c>
      <c r="H35" s="58">
        <v>12.534743239002751</v>
      </c>
      <c r="I35" s="57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>
        <v>12.534743239002751</v>
      </c>
      <c r="Q35" s="57">
        <v>0</v>
      </c>
      <c r="R35" s="57" t="s">
        <v>31</v>
      </c>
      <c r="S35" s="57">
        <v>12.534743239002751</v>
      </c>
      <c r="T35" s="57">
        <v>-12.534595059002751</v>
      </c>
      <c r="U35" s="57">
        <v>-99.998817845749414</v>
      </c>
      <c r="V35" s="33" t="s">
        <v>81</v>
      </c>
    </row>
    <row r="36" spans="1:22" s="34" customFormat="1" ht="25.5">
      <c r="A36" s="22" t="s">
        <v>69</v>
      </c>
      <c r="B36" s="20" t="s">
        <v>25</v>
      </c>
      <c r="C36" s="21"/>
      <c r="D36" s="55">
        <v>10.181107613333335</v>
      </c>
      <c r="E36" s="55">
        <v>0</v>
      </c>
      <c r="F36" s="55" t="s">
        <v>31</v>
      </c>
      <c r="G36" s="55">
        <v>10.181107613333335</v>
      </c>
      <c r="H36" s="55">
        <v>10.181107613333335</v>
      </c>
      <c r="I36" s="55">
        <v>10.555750000000002</v>
      </c>
      <c r="J36" s="55">
        <v>0</v>
      </c>
      <c r="K36" s="55">
        <v>0</v>
      </c>
      <c r="L36" s="55">
        <v>0</v>
      </c>
      <c r="M36" s="55">
        <v>10.555750000000002</v>
      </c>
      <c r="N36" s="55">
        <v>9.5961783333333344</v>
      </c>
      <c r="O36" s="55">
        <v>0</v>
      </c>
      <c r="P36" s="55">
        <v>0</v>
      </c>
      <c r="Q36" s="55">
        <v>0</v>
      </c>
      <c r="R36" s="55" t="s">
        <v>31</v>
      </c>
      <c r="S36" s="55">
        <v>-0.37464238666666577</v>
      </c>
      <c r="T36" s="55">
        <v>-8.4429990533333328</v>
      </c>
      <c r="U36" s="55">
        <v>-90.012500000000003</v>
      </c>
      <c r="V36" s="33"/>
    </row>
    <row r="37" spans="1:22" s="34" customFormat="1" ht="47.25">
      <c r="A37" s="52" t="s">
        <v>69</v>
      </c>
      <c r="B37" s="53" t="s">
        <v>70</v>
      </c>
      <c r="C37" s="43" t="s">
        <v>71</v>
      </c>
      <c r="D37" s="57">
        <v>9.5961783333333344</v>
      </c>
      <c r="E37" s="60">
        <v>0</v>
      </c>
      <c r="F37" s="55" t="s">
        <v>31</v>
      </c>
      <c r="G37" s="58">
        <v>9.5961783333333344</v>
      </c>
      <c r="H37" s="58">
        <v>9.5961783333333344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9.5961783333333344</v>
      </c>
      <c r="O37" s="57">
        <v>0</v>
      </c>
      <c r="P37" s="57">
        <v>0</v>
      </c>
      <c r="Q37" s="57">
        <v>0</v>
      </c>
      <c r="R37" s="57" t="s">
        <v>31</v>
      </c>
      <c r="S37" s="57">
        <v>9.5961783333333344</v>
      </c>
      <c r="T37" s="57">
        <v>-9.5961783333333344</v>
      </c>
      <c r="U37" s="57">
        <v>-100</v>
      </c>
      <c r="V37" s="33" t="s">
        <v>81</v>
      </c>
    </row>
    <row r="38" spans="1:22" s="34" customFormat="1" ht="31.5">
      <c r="A38" s="52" t="s">
        <v>69</v>
      </c>
      <c r="B38" s="53" t="s">
        <v>72</v>
      </c>
      <c r="C38" s="43" t="s">
        <v>73</v>
      </c>
      <c r="D38" s="57">
        <v>0</v>
      </c>
      <c r="E38" s="60">
        <v>0</v>
      </c>
      <c r="F38" s="55" t="s">
        <v>31</v>
      </c>
      <c r="G38" s="58">
        <v>0</v>
      </c>
      <c r="H38" s="58">
        <v>0</v>
      </c>
      <c r="I38" s="57">
        <v>9.625</v>
      </c>
      <c r="J38" s="57">
        <v>0</v>
      </c>
      <c r="K38" s="57">
        <v>0</v>
      </c>
      <c r="L38" s="57">
        <v>0</v>
      </c>
      <c r="M38" s="57">
        <v>9.625</v>
      </c>
      <c r="N38" s="57">
        <v>0</v>
      </c>
      <c r="O38" s="57">
        <v>0</v>
      </c>
      <c r="P38" s="57">
        <v>0</v>
      </c>
      <c r="Q38" s="57">
        <v>0</v>
      </c>
      <c r="R38" s="57" t="s">
        <v>31</v>
      </c>
      <c r="S38" s="57">
        <v>-9.625</v>
      </c>
      <c r="T38" s="57">
        <v>0</v>
      </c>
      <c r="U38" s="57">
        <v>9.625</v>
      </c>
      <c r="V38" s="33" t="s">
        <v>79</v>
      </c>
    </row>
    <row r="39" spans="1:22" s="34" customFormat="1" ht="31.5">
      <c r="A39" s="52" t="s">
        <v>69</v>
      </c>
      <c r="B39" s="53" t="s">
        <v>75</v>
      </c>
      <c r="C39" s="43" t="s">
        <v>76</v>
      </c>
      <c r="D39" s="57">
        <v>0.58492927999999988</v>
      </c>
      <c r="E39" s="60">
        <v>0</v>
      </c>
      <c r="F39" s="55"/>
      <c r="G39" s="58">
        <v>0.58492927999999988</v>
      </c>
      <c r="H39" s="58">
        <v>0.58492927999999988</v>
      </c>
      <c r="I39" s="57">
        <v>0</v>
      </c>
      <c r="J39" s="57">
        <v>0</v>
      </c>
      <c r="K39" s="57">
        <v>0</v>
      </c>
      <c r="L39" s="57">
        <v>0</v>
      </c>
      <c r="M39" s="57">
        <v>0</v>
      </c>
      <c r="N39" s="57">
        <v>0</v>
      </c>
      <c r="O39" s="57">
        <v>0</v>
      </c>
      <c r="P39" s="57">
        <v>0</v>
      </c>
      <c r="Q39" s="57">
        <v>0</v>
      </c>
      <c r="R39" s="57" t="s">
        <v>31</v>
      </c>
      <c r="S39" s="57">
        <v>0.58492927999999988</v>
      </c>
      <c r="T39" s="57">
        <v>0.58492927999999988</v>
      </c>
      <c r="U39" s="57">
        <v>0</v>
      </c>
      <c r="V39" s="33" t="s">
        <v>81</v>
      </c>
    </row>
    <row r="40" spans="1:22" s="34" customFormat="1" ht="31.5">
      <c r="A40" s="52" t="s">
        <v>69</v>
      </c>
      <c r="B40" s="53" t="s">
        <v>40</v>
      </c>
      <c r="C40" s="43" t="s">
        <v>74</v>
      </c>
      <c r="D40" s="57">
        <v>0</v>
      </c>
      <c r="E40" s="60">
        <v>0</v>
      </c>
      <c r="F40" s="55" t="s">
        <v>31</v>
      </c>
      <c r="G40" s="58">
        <v>0</v>
      </c>
      <c r="H40" s="58">
        <v>0</v>
      </c>
      <c r="I40" s="57">
        <v>0.36249999999999999</v>
      </c>
      <c r="J40" s="57">
        <v>0</v>
      </c>
      <c r="K40" s="57">
        <v>0</v>
      </c>
      <c r="L40" s="57">
        <v>0</v>
      </c>
      <c r="M40" s="57">
        <v>0.36249999999999999</v>
      </c>
      <c r="N40" s="57">
        <v>0</v>
      </c>
      <c r="O40" s="57">
        <v>0</v>
      </c>
      <c r="P40" s="57">
        <v>0</v>
      </c>
      <c r="Q40" s="57">
        <v>0</v>
      </c>
      <c r="R40" s="57" t="s">
        <v>31</v>
      </c>
      <c r="S40" s="57">
        <v>-0.36249999999999999</v>
      </c>
      <c r="T40" s="57">
        <v>0</v>
      </c>
      <c r="U40" s="57">
        <v>0.36249999999999999</v>
      </c>
      <c r="V40" s="33" t="s">
        <v>79</v>
      </c>
    </row>
    <row r="41" spans="1:22" s="34" customFormat="1" ht="31.5">
      <c r="A41" s="52" t="s">
        <v>69</v>
      </c>
      <c r="B41" s="53" t="s">
        <v>41</v>
      </c>
      <c r="C41" s="43" t="s">
        <v>42</v>
      </c>
      <c r="D41" s="57">
        <v>0</v>
      </c>
      <c r="E41" s="60">
        <v>0</v>
      </c>
      <c r="F41" s="55" t="s">
        <v>31</v>
      </c>
      <c r="G41" s="58">
        <v>0</v>
      </c>
      <c r="H41" s="58">
        <v>0</v>
      </c>
      <c r="I41" s="57">
        <v>0.56825000000000003</v>
      </c>
      <c r="J41" s="57">
        <v>0</v>
      </c>
      <c r="K41" s="57">
        <v>0</v>
      </c>
      <c r="L41" s="57">
        <v>0</v>
      </c>
      <c r="M41" s="57">
        <v>0.56825000000000003</v>
      </c>
      <c r="N41" s="57">
        <v>0</v>
      </c>
      <c r="O41" s="57">
        <v>0</v>
      </c>
      <c r="P41" s="57">
        <v>0</v>
      </c>
      <c r="Q41" s="57">
        <v>0</v>
      </c>
      <c r="R41" s="57" t="s">
        <v>31</v>
      </c>
      <c r="S41" s="57">
        <v>-0.56825000000000003</v>
      </c>
      <c r="T41" s="57">
        <v>0.56825000000000003</v>
      </c>
      <c r="U41" s="57">
        <v>0</v>
      </c>
      <c r="V41" s="33" t="s">
        <v>79</v>
      </c>
    </row>
    <row r="42" spans="1:22" ht="15.75" customHeight="1">
      <c r="A42" s="83" t="s">
        <v>16</v>
      </c>
      <c r="B42" s="83"/>
      <c r="C42" s="83"/>
      <c r="D42" s="62">
        <f>D36+D33+D29+D20</f>
        <v>40.965594329999981</v>
      </c>
      <c r="E42" s="62">
        <f t="shared" ref="E42:U42" si="0">E36+E33+E29+E20</f>
        <v>0</v>
      </c>
      <c r="F42" s="55" t="s">
        <v>31</v>
      </c>
      <c r="G42" s="62">
        <f t="shared" si="0"/>
        <v>40.965594329999981</v>
      </c>
      <c r="H42" s="62">
        <f t="shared" si="0"/>
        <v>40.965594329999981</v>
      </c>
      <c r="I42" s="62">
        <f t="shared" si="0"/>
        <v>28.525505809999999</v>
      </c>
      <c r="J42" s="62">
        <f t="shared" si="0"/>
        <v>1.8556234170093169</v>
      </c>
      <c r="K42" s="62">
        <f t="shared" si="0"/>
        <v>5.9334703900000001</v>
      </c>
      <c r="L42" s="62">
        <f t="shared" si="0"/>
        <v>1.8556234170093169</v>
      </c>
      <c r="M42" s="62">
        <f t="shared" si="0"/>
        <v>22.592035420000002</v>
      </c>
      <c r="N42" s="62">
        <f t="shared" si="0"/>
        <v>11.451801750342652</v>
      </c>
      <c r="O42" s="62">
        <f t="shared" si="0"/>
        <v>0</v>
      </c>
      <c r="P42" s="62">
        <f t="shared" si="0"/>
        <v>25.217616465638688</v>
      </c>
      <c r="Q42" s="62">
        <f t="shared" si="0"/>
        <v>0</v>
      </c>
      <c r="R42" s="62" t="s">
        <v>31</v>
      </c>
      <c r="S42" s="62">
        <f t="shared" si="0"/>
        <v>12.440088519999975</v>
      </c>
      <c r="T42" s="62">
        <f t="shared" si="0"/>
        <v>-21.257581779999974</v>
      </c>
      <c r="U42" s="62">
        <f t="shared" si="0"/>
        <v>-174.5532233613082</v>
      </c>
      <c r="V42" s="19"/>
    </row>
    <row r="43" spans="1:22">
      <c r="J43" s="30"/>
      <c r="K43" s="30"/>
      <c r="L43" s="30"/>
      <c r="M43" s="30"/>
    </row>
    <row r="44" spans="1:22">
      <c r="E44" s="29"/>
      <c r="I44" s="35">
        <f>28525506.1/1000000</f>
        <v>28.525506100000001</v>
      </c>
      <c r="J44" s="31"/>
      <c r="K44" s="31"/>
      <c r="L44" s="31"/>
      <c r="M44" s="31"/>
    </row>
    <row r="45" spans="1:22">
      <c r="F45" s="29"/>
    </row>
    <row r="46" spans="1:22">
      <c r="I46" s="35">
        <f>I42-I44</f>
        <v>-2.9000000267842552E-7</v>
      </c>
      <c r="J46" s="35"/>
      <c r="K46" s="26"/>
      <c r="M46" s="26"/>
    </row>
    <row r="47" spans="1:22">
      <c r="J47" s="35"/>
    </row>
    <row r="48" spans="1:22">
      <c r="J48" s="31"/>
      <c r="K48" s="31"/>
      <c r="L48" s="31"/>
      <c r="M48" s="31"/>
    </row>
  </sheetData>
  <autoFilter ref="A19:BR44"/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42:C42"/>
    <mergeCell ref="P16:Q17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7:B39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Казанцева Мария Евгеньевна</cp:lastModifiedBy>
  <cp:lastPrinted>2023-05-10T13:19:15Z</cp:lastPrinted>
  <dcterms:created xsi:type="dcterms:W3CDTF">2009-07-27T10:10:26Z</dcterms:created>
  <dcterms:modified xsi:type="dcterms:W3CDTF">2024-08-13T13:20:15Z</dcterms:modified>
</cp:coreProperties>
</file>