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РОЭК 2 кв. 2024 прик. 320 формулы\320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F37" i="1" l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I37" i="1"/>
  <c r="AJ37" i="1"/>
  <c r="AL37" i="1"/>
  <c r="AM37" i="1"/>
  <c r="AO37" i="1"/>
  <c r="AR37" i="1"/>
  <c r="AS37" i="1"/>
  <c r="AT37" i="1"/>
  <c r="AU37" i="1"/>
  <c r="AV37" i="1"/>
  <c r="AW37" i="1"/>
  <c r="AX37" i="1"/>
  <c r="AY37" i="1"/>
  <c r="AZ37" i="1"/>
  <c r="BA37" i="1"/>
  <c r="BB37" i="1"/>
  <c r="E37" i="1"/>
  <c r="AN37" i="1"/>
  <c r="BG37" i="1"/>
  <c r="BD37" i="1"/>
  <c r="BF37" i="1"/>
  <c r="AD37" i="1" l="1"/>
  <c r="AF37" i="1"/>
  <c r="AQ37" i="1"/>
  <c r="AE37" i="1"/>
  <c r="AP37" i="1"/>
  <c r="AH37" i="1"/>
  <c r="AK37" i="1"/>
  <c r="AG37" i="1"/>
  <c r="BE37" i="1" l="1"/>
  <c r="BC37" i="1"/>
</calcChain>
</file>

<file path=xl/sharedStrings.xml><?xml version="1.0" encoding="utf-8"?>
<sst xmlns="http://schemas.openxmlformats.org/spreadsheetml/2006/main" count="185" uniqueCount="123">
  <si>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</si>
  <si>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</si>
  <si>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</si>
  <si>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</si>
  <si>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</si>
  <si>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</si>
  <si>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</si>
  <si>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</si>
  <si>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</si>
  <si>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</si>
  <si>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</si>
  <si>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</si>
  <si>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</si>
  <si>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</si>
  <si>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</si>
  <si>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</si>
  <si>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</si>
  <si>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</si>
  <si>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</si>
  <si>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</si>
  <si>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</si>
  <si>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</si>
  <si>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</si>
  <si>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</si>
  <si>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</si>
  <si>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</si>
  <si>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</si>
  <si>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</si>
  <si>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</si>
  <si>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</si>
  <si>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</si>
  <si>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</si>
  <si>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</si>
  <si>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</si>
  <si>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</si>
  <si>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</si>
  <si>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</si>
  <si>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</si>
  <si>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</si>
  <si>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</si>
  <si>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</si>
  <si>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</si>
  <si>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</si>
  <si>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</si>
  <si>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</si>
  <si>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</si>
  <si>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</si>
  <si>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</si>
  <si>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</si>
  <si>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</si>
  <si>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</si>
  <si>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</si>
  <si>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</si>
  <si>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</si>
  <si>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</si>
  <si>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</si>
  <si>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</si>
  <si>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</si>
  <si>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</si>
  <si>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</si>
  <si>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</si>
  <si>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</si>
  <si>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</si>
  <si>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</si>
  <si>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</si>
  <si>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</si>
  <si>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</si>
  <si>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</si>
  <si>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</si>
  <si>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</si>
  <si>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</si>
  <si>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</si>
  <si>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</si>
  <si>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</si>
  <si>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</si>
  <si>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</si>
  <si>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</si>
  <si>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</si>
  <si>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Техническое перевооружение и реконструкция</t>
  </si>
  <si>
    <t>Реконструкция объектов для технологического присоединения</t>
  </si>
  <si>
    <t>Отчет об исполнении инвестиционной программы АО "Рязанская Областная Электросетевая Компания"</t>
  </si>
  <si>
    <t>J_ROEK_TPR_23_12</t>
  </si>
  <si>
    <t>J_ROEK_TPR_23_59</t>
  </si>
  <si>
    <t>за 2023 год</t>
  </si>
  <si>
    <t>1.1.2</t>
  </si>
  <si>
    <t>1.1.1</t>
  </si>
  <si>
    <t>Утвержденные плановые значения показателей приведены в соответствии с приказом ГУ "РЭК" Рязанской области от 19.09.2023 г. № 3-ип</t>
  </si>
  <si>
    <t>Реконструкция  ЛЭП-10 кВ ф.№4 г. Рыбное (от тяговой ПС до ЛР-4 с проколом под ж/д)</t>
  </si>
  <si>
    <t>J_ROEK_REK_09_01</t>
  </si>
  <si>
    <t>Вывод объектов инвестиционной деятельности (мощностей) из эксплуатации в год 2024</t>
  </si>
  <si>
    <t>Год раскрытия информации: 2024 год</t>
  </si>
  <si>
    <t>Строительство ВЛЗ-10 кВ ПС «Заречная» от опоры №25 фидер №11   г.Скопин м-н Заречный</t>
  </si>
  <si>
    <t>J_ROEK_STR_04_23</t>
  </si>
  <si>
    <t>Строительство РП- 5 вблизи бесхозной ЗТП-44 (100,250кВА), проходная г. Рыбное, ул. Макаренко</t>
  </si>
  <si>
    <t>J_ROEK_STR_09_48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</si>
  <si>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</si>
  <si>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</si>
  <si>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</si>
  <si>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</si>
  <si>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</si>
  <si>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</si>
  <si>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</si>
  <si>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</si>
  <si>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</si>
  <si>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</si>
  <si>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</si>
  <si>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</si>
  <si>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</si>
  <si>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</si>
  <si>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</si>
  <si>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</si>
  <si>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</si>
  <si>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</si>
  <si>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</si>
  <si>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</si>
  <si>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</si>
  <si>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</si>
  <si>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В связи с длительной процедурой согласования проектной документации с АО «РЖД»  объект Реконструкция  ЛЭП-10 кВ ф.№4 г. Рыбное (от тяговой ПС до ЛР-4 с проколом под ж/д) разделен на два этапа; первый со сроком исполнения 2024 год, второй этап - 2025 год.</t>
  </si>
  <si>
    <t xml:space="preserve">Объект заявлен в проекте корректирвки </t>
  </si>
  <si>
    <t>Объект заявлен в проекте корректирвки , в связи с необходимостью обеспечения надежности электроснабжения социально-значимых объектов в мкрн. Заречный г. Скопин</t>
  </si>
  <si>
    <t xml:space="preserve">Объект исключен в проекте корректировки </t>
  </si>
  <si>
    <t>выполнение работ по поступившим заявкам на ТП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</si>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</sst>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31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13" fillId="0" borderId="0"/>
    <xf numFmtId="168" fontId="13" fillId="0" borderId="0"/>
    <xf numFmtId="0" fontId="20" fillId="0" borderId="0"/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0" fontId="27" fillId="6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6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8" fillId="14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4" borderId="0" applyNumberFormat="0" applyBorder="0" applyAlignment="0" applyProtection="0"/>
    <xf numFmtId="0" fontId="28" fillId="8" borderId="0" applyNumberFormat="0" applyBorder="0" applyAlignment="0" applyProtection="0"/>
    <xf numFmtId="0" fontId="42" fillId="16" borderId="14" applyNumberFormat="0" applyAlignment="0"/>
    <xf numFmtId="0" fontId="22" fillId="0" borderId="14" applyNumberFormat="0" applyAlignment="0">
      <protection locked="0"/>
    </xf>
    <xf numFmtId="0" fontId="22" fillId="0" borderId="14" applyNumberFormat="0" applyAlignment="0">
      <protection locked="0"/>
    </xf>
    <xf numFmtId="0" fontId="22" fillId="0" borderId="14" applyNumberFormat="0" applyAlignment="0">
      <protection locked="0"/>
    </xf>
    <xf numFmtId="167" fontId="14" fillId="0" borderId="0" applyFont="0" applyFill="0" applyBorder="0" applyAlignment="0" applyProtection="0"/>
    <xf numFmtId="164" fontId="11" fillId="17" borderId="0">
      <protection locked="0"/>
    </xf>
    <xf numFmtId="0" fontId="15" fillId="0" borderId="0" applyFill="0" applyBorder="0" applyProtection="0">
      <alignment vertical="center"/>
    </xf>
    <xf numFmtId="165" fontId="11" fillId="17" borderId="0">
      <protection locked="0"/>
    </xf>
    <xf numFmtId="169" fontId="11" fillId="17" borderId="0">
      <protection locked="0"/>
    </xf>
    <xf numFmtId="0" fontId="22" fillId="18" borderId="14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22" fillId="9" borderId="14" applyNumberFormat="0" applyAlignment="0"/>
    <xf numFmtId="0" fontId="22" fillId="15" borderId="14" applyNumberFormat="0" applyAlignment="0"/>
    <xf numFmtId="0" fontId="22" fillId="15" borderId="14" applyNumberFormat="0" applyAlignment="0"/>
    <xf numFmtId="0" fontId="22" fillId="15" borderId="14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9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43" fillId="19" borderId="15" applyNumberFormat="0">
      <alignment horizontal="center" vertical="center"/>
    </xf>
    <xf numFmtId="0" fontId="43" fillId="19" borderId="15" applyNumberFormat="0">
      <alignment horizontal="center" vertical="center"/>
    </xf>
    <xf numFmtId="49" fontId="23" fillId="20" borderId="16" applyNumberFormat="0">
      <alignment horizontal="center" vertical="center"/>
    </xf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4" borderId="0" applyNumberFormat="0" applyBorder="0" applyAlignment="0" applyProtection="0"/>
    <xf numFmtId="0" fontId="28" fillId="24" borderId="0" applyNumberFormat="0" applyBorder="0" applyAlignment="0" applyProtection="0"/>
    <xf numFmtId="0" fontId="29" fillId="8" borderId="14" applyNumberFormat="0" applyAlignment="0" applyProtection="0"/>
    <xf numFmtId="0" fontId="30" fillId="6" borderId="17" applyNumberFormat="0" applyAlignment="0" applyProtection="0"/>
    <xf numFmtId="0" fontId="31" fillId="6" borderId="14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1" fillId="0" borderId="20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21" applyBorder="0">
      <alignment horizontal="center" vertical="center" wrapText="1"/>
    </xf>
    <xf numFmtId="4" fontId="11" fillId="17" borderId="3" applyBorder="0">
      <alignment horizontal="right"/>
    </xf>
    <xf numFmtId="0" fontId="32" fillId="0" borderId="22" applyNumberFormat="0" applyFill="0" applyAlignment="0" applyProtection="0"/>
    <xf numFmtId="0" fontId="33" fillId="25" borderId="23" applyNumberFormat="0" applyAlignment="0" applyProtection="0"/>
    <xf numFmtId="0" fontId="38" fillId="0" borderId="0" applyNumberFormat="0" applyFill="0" applyBorder="0" applyAlignment="0" applyProtection="0"/>
    <xf numFmtId="0" fontId="34" fillId="8" borderId="0" applyNumberFormat="0" applyBorder="0" applyAlignment="0" applyProtection="0"/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166" fontId="49" fillId="0" borderId="0" applyNumberFormat="0" applyBorder="0" applyProtection="0"/>
    <xf numFmtId="0" fontId="9" fillId="0" borderId="0"/>
    <xf numFmtId="49" fontId="11" fillId="0" borderId="0" applyBorder="0">
      <alignment vertical="top"/>
    </xf>
    <xf numFmtId="0" fontId="26" fillId="26" borderId="0" applyNumberFormat="0" applyBorder="0" applyAlignment="0">
      <alignment horizontal="left" vertical="center"/>
    </xf>
    <xf numFmtId="0" fontId="11" fillId="0" borderId="0" applyNumberFormat="0" applyFill="0" applyBorder="0" applyAlignment="0" applyProtection="0"/>
    <xf numFmtId="0" fontId="26" fillId="26" borderId="0" applyNumberFormat="0" applyBorder="0" applyAlignment="0">
      <alignment horizontal="left" vertical="center"/>
    </xf>
    <xf numFmtId="0" fontId="9" fillId="0" borderId="0"/>
    <xf numFmtId="0" fontId="8" fillId="0" borderId="0"/>
    <xf numFmtId="0" fontId="46" fillId="12" borderId="0"/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49" fontId="11" fillId="0" borderId="0" applyBorder="0">
      <alignment vertical="top"/>
    </xf>
    <xf numFmtId="0" fontId="9" fillId="0" borderId="0"/>
    <xf numFmtId="49" fontId="11" fillId="26" borderId="0" applyBorder="0">
      <alignment vertical="top"/>
    </xf>
    <xf numFmtId="49" fontId="11" fillId="26" borderId="0" applyBorder="0">
      <alignment vertical="top"/>
    </xf>
    <xf numFmtId="0" fontId="9" fillId="0" borderId="0"/>
    <xf numFmtId="0" fontId="9" fillId="0" borderId="0"/>
    <xf numFmtId="0" fontId="9" fillId="0" borderId="0"/>
    <xf numFmtId="0" fontId="8" fillId="0" borderId="0"/>
    <xf numFmtId="0" fontId="26" fillId="26" borderId="0" applyNumberFormat="0" applyBorder="0" applyAlignment="0">
      <alignment horizontal="left" vertical="center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9" fillId="27" borderId="24" applyNumberFormat="0" applyFont="0" applyAlignment="0" applyProtection="0"/>
    <xf numFmtId="0" fontId="37" fillId="0" borderId="25" applyNumberFormat="0" applyFill="0" applyAlignment="0" applyProtection="0"/>
    <xf numFmtId="0" fontId="13" fillId="0" borderId="0"/>
    <xf numFmtId="0" fontId="47" fillId="0" borderId="0" applyNumberFormat="0" applyFill="0" applyBorder="0" applyAlignment="0" applyProtection="0"/>
    <xf numFmtId="4" fontId="11" fillId="28" borderId="0" applyBorder="0">
      <alignment horizontal="right"/>
    </xf>
    <xf numFmtId="4" fontId="11" fillId="28" borderId="26" applyBorder="0">
      <alignment horizontal="right"/>
    </xf>
    <xf numFmtId="4" fontId="11" fillId="28" borderId="3" applyFont="0" applyBorder="0">
      <alignment horizontal="right"/>
    </xf>
    <xf numFmtId="0" fontId="48" fillId="9" borderId="0" applyNumberFormat="0" applyBorder="0" applyAlignment="0" applyProtection="0"/>
    <xf numFmtId="43" fontId="53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7" fillId="0" borderId="3" xfId="4" applyFont="1" applyFill="1" applyBorder="1" applyAlignment="1">
      <alignment horizontal="center" vertical="center" textRotation="90" wrapText="1"/>
    </xf>
    <xf numFmtId="0" fontId="7" fillId="0" borderId="3" xfId="4" applyFont="1" applyFill="1" applyBorder="1" applyAlignment="1">
      <alignment horizontal="center" vertical="center"/>
    </xf>
    <xf numFmtId="0" fontId="1" fillId="3" borderId="3" xfId="1" applyFont="1" applyFill="1" applyBorder="1"/>
    <xf numFmtId="0" fontId="1" fillId="4" borderId="3" xfId="1" applyFont="1" applyFill="1" applyBorder="1"/>
    <xf numFmtId="0" fontId="50" fillId="29" borderId="3" xfId="5" applyFont="1" applyFill="1" applyBorder="1" applyAlignment="1" applyProtection="1">
      <alignment vertical="center" wrapText="1"/>
    </xf>
    <xf numFmtId="0" fontId="50" fillId="29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/>
    </xf>
    <xf numFmtId="49" fontId="9" fillId="29" borderId="27" xfId="0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16" fontId="9" fillId="29" borderId="27" xfId="0" quotePrefix="1" applyNumberFormat="1" applyFont="1" applyFill="1" applyBorder="1" applyAlignment="1">
      <alignment horizontal="center" vertical="center" wrapText="1"/>
    </xf>
    <xf numFmtId="49" fontId="9" fillId="0" borderId="27" xfId="0" quotePrefix="1" applyNumberFormat="1" applyFont="1" applyFill="1" applyBorder="1" applyAlignment="1">
      <alignment horizontal="center" vertical="center" wrapText="1"/>
    </xf>
    <xf numFmtId="170" fontId="52" fillId="0" borderId="3" xfId="5" applyNumberFormat="1" applyFont="1" applyFill="1" applyBorder="1" applyAlignment="1" applyProtection="1">
      <alignment horizontal="left" vertical="center" wrapText="1"/>
    </xf>
    <xf numFmtId="170" fontId="51" fillId="0" borderId="3" xfId="5" applyNumberFormat="1" applyFont="1" applyFill="1" applyBorder="1" applyAlignment="1" applyProtection="1">
      <alignment horizontal="center" vertical="center" wrapText="1"/>
    </xf>
    <xf numFmtId="49" fontId="9" fillId="4" borderId="27" xfId="0" quotePrefix="1" applyNumberFormat="1" applyFont="1" applyFill="1" applyBorder="1" applyAlignment="1">
      <alignment horizontal="center" vertical="center" wrapText="1"/>
    </xf>
    <xf numFmtId="170" fontId="51" fillId="4" borderId="3" xfId="5" applyNumberFormat="1" applyFont="1" applyFill="1" applyBorder="1" applyAlignment="1" applyProtection="1">
      <alignment horizontal="center" vertical="center" wrapText="1"/>
    </xf>
    <xf numFmtId="0" fontId="1" fillId="0" borderId="3" xfId="1" applyFont="1" applyFill="1" applyBorder="1"/>
    <xf numFmtId="49" fontId="50" fillId="4" borderId="27" xfId="0" quotePrefix="1" applyNumberFormat="1" applyFont="1" applyFill="1" applyBorder="1" applyAlignment="1">
      <alignment horizontal="center" vertical="center" wrapText="1"/>
    </xf>
    <xf numFmtId="170" fontId="54" fillId="4" borderId="3" xfId="5" applyNumberFormat="1" applyFont="1" applyFill="1" applyBorder="1" applyAlignment="1" applyProtection="1">
      <alignment horizontal="left" vertical="center" wrapText="1"/>
    </xf>
    <xf numFmtId="43" fontId="9" fillId="0" borderId="27" xfId="129" quotePrefix="1" applyFont="1" applyFill="1" applyBorder="1" applyAlignment="1">
      <alignment horizontal="center" vertical="center" wrapText="1"/>
    </xf>
    <xf numFmtId="0" fontId="9" fillId="29" borderId="27" xfId="0" applyFont="1" applyFill="1" applyBorder="1" applyAlignment="1">
      <alignment horizontal="center" vertical="center" wrapText="1"/>
    </xf>
    <xf numFmtId="49" fontId="9" fillId="30" borderId="27" xfId="0" applyNumberFormat="1" applyFont="1" applyFill="1" applyBorder="1" applyAlignment="1">
      <alignment horizontal="center" vertical="center" wrapText="1"/>
    </xf>
    <xf numFmtId="0" fontId="9" fillId="30" borderId="3" xfId="5" applyFont="1" applyFill="1" applyBorder="1" applyAlignment="1" applyProtection="1">
      <alignment vertical="center" wrapText="1"/>
    </xf>
    <xf numFmtId="0" fontId="9" fillId="30" borderId="3" xfId="5" applyFont="1" applyFill="1" applyBorder="1" applyAlignment="1" applyProtection="1">
      <alignment horizontal="center" vertical="center" wrapText="1"/>
    </xf>
    <xf numFmtId="43" fontId="9" fillId="4" borderId="27" xfId="129" quotePrefix="1" applyFont="1" applyFill="1" applyBorder="1" applyAlignment="1">
      <alignment horizontal="center" vertical="center" wrapText="1"/>
    </xf>
    <xf numFmtId="170" fontId="55" fillId="4" borderId="3" xfId="5" applyNumberFormat="1" applyFont="1" applyFill="1" applyBorder="1" applyAlignment="1" applyProtection="1">
      <alignment horizontal="center" vertical="center" wrapText="1"/>
    </xf>
    <xf numFmtId="2" fontId="52" fillId="0" borderId="3" xfId="1" applyNumberFormat="1" applyFont="1" applyFill="1" applyBorder="1" applyAlignment="1">
      <alignment horizontal="left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7" fillId="2" borderId="2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2" borderId="13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7" fillId="0" borderId="8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30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29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7"/>
  <sheetViews>
    <sheetView tabSelected="1" zoomScale="70" zoomScaleNormal="70" workbookViewId="0">
      <selection activeCell="A21" sqref="A21:BG36"/>
    </sheetView>
  </sheetViews>
  <sheetFormatPr defaultColWidth="12.85546875" defaultRowHeight="15.75"/>
  <cols>
    <col min="1" max="1" width="12.85546875" style="1"/>
    <col min="2" max="2" width="48.140625" style="1" customWidth="1"/>
    <col min="3" max="3" width="23.140625" style="1" customWidth="1"/>
    <col min="4" max="4" width="18.5703125" style="1" customWidth="1"/>
    <col min="5" max="29" width="12.85546875" style="1" customWidth="1"/>
    <col min="30" max="59" width="12.85546875" style="1"/>
    <col min="60" max="60" width="63" style="1" customWidth="1"/>
    <col min="61" max="16384" width="12.85546875" style="1"/>
  </cols>
  <sheetData>
    <row r="1" spans="1:68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</row>
    <row r="2" spans="1:68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</row>
    <row r="3" spans="1:68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</row>
    <row r="4" spans="1:68" s="6" customFormat="1" ht="18.75" customHeight="1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</row>
    <row r="5" spans="1:68" s="7" customFormat="1" ht="18.75" customHeight="1">
      <c r="A5" s="65" t="s">
        <v>83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</row>
    <row r="6" spans="1:68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68" s="7" customFormat="1" ht="18.75" customHeight="1">
      <c r="A7" s="65" t="s">
        <v>80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</row>
    <row r="8" spans="1:68" ht="15.75" customHeight="1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</row>
    <row r="9" spans="1:68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68" ht="18.75">
      <c r="A10" s="67" t="s">
        <v>90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</row>
    <row r="11" spans="1:68" ht="18.75">
      <c r="AA11" s="5"/>
    </row>
    <row r="12" spans="1:68" ht="18.75">
      <c r="A12" s="63" t="s">
        <v>86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</row>
    <row r="13" spans="1:6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</row>
    <row r="14" spans="1:68" ht="18.7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</row>
    <row r="15" spans="1:68" ht="15.75" customHeight="1">
      <c r="A15" s="43" t="s">
        <v>4</v>
      </c>
      <c r="B15" s="46" t="s">
        <v>5</v>
      </c>
      <c r="C15" s="46" t="s">
        <v>6</v>
      </c>
      <c r="D15" s="43" t="s">
        <v>7</v>
      </c>
      <c r="E15" s="47" t="s">
        <v>89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9"/>
      <c r="BC15" s="53" t="s">
        <v>8</v>
      </c>
      <c r="BD15" s="54"/>
      <c r="BE15" s="54"/>
      <c r="BF15" s="54"/>
      <c r="BG15" s="55"/>
      <c r="BH15" s="40" t="s">
        <v>9</v>
      </c>
      <c r="BI15" s="2"/>
      <c r="BJ15" s="2"/>
      <c r="BK15" s="2"/>
      <c r="BL15" s="2"/>
      <c r="BM15" s="2"/>
      <c r="BN15" s="2"/>
      <c r="BO15" s="2"/>
      <c r="BP15" s="2"/>
    </row>
    <row r="16" spans="1:68" ht="15.75" customHeight="1">
      <c r="A16" s="44"/>
      <c r="B16" s="46"/>
      <c r="C16" s="46"/>
      <c r="D16" s="44"/>
      <c r="E16" s="50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2"/>
      <c r="BC16" s="56"/>
      <c r="BD16" s="57"/>
      <c r="BE16" s="57"/>
      <c r="BF16" s="57"/>
      <c r="BG16" s="58"/>
      <c r="BH16" s="40"/>
      <c r="BI16" s="2"/>
      <c r="BJ16" s="2"/>
      <c r="BK16" s="2"/>
      <c r="BL16" s="2"/>
      <c r="BM16" s="2"/>
      <c r="BN16" s="2"/>
      <c r="BO16" s="2"/>
      <c r="BP16" s="2"/>
    </row>
    <row r="17" spans="1:68">
      <c r="A17" s="44"/>
      <c r="B17" s="46"/>
      <c r="C17" s="46"/>
      <c r="D17" s="44"/>
      <c r="E17" s="39" t="s">
        <v>10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 t="s">
        <v>11</v>
      </c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62"/>
      <c r="BC17" s="56"/>
      <c r="BD17" s="57"/>
      <c r="BE17" s="57"/>
      <c r="BF17" s="57"/>
      <c r="BG17" s="58"/>
      <c r="BH17" s="40"/>
      <c r="BI17" s="2"/>
      <c r="BJ17" s="2"/>
      <c r="BK17" s="2"/>
      <c r="BL17" s="2"/>
      <c r="BM17" s="2"/>
      <c r="BN17" s="2"/>
      <c r="BO17" s="2"/>
      <c r="BP17" s="2"/>
    </row>
    <row r="18" spans="1:68">
      <c r="A18" s="44"/>
      <c r="B18" s="46"/>
      <c r="C18" s="46"/>
      <c r="D18" s="44"/>
      <c r="E18" s="40" t="s">
        <v>12</v>
      </c>
      <c r="F18" s="40"/>
      <c r="G18" s="40"/>
      <c r="H18" s="40"/>
      <c r="I18" s="40"/>
      <c r="J18" s="40" t="s">
        <v>13</v>
      </c>
      <c r="K18" s="40"/>
      <c r="L18" s="40"/>
      <c r="M18" s="40"/>
      <c r="N18" s="40"/>
      <c r="O18" s="40" t="s">
        <v>14</v>
      </c>
      <c r="P18" s="40"/>
      <c r="Q18" s="40"/>
      <c r="R18" s="40"/>
      <c r="S18" s="40"/>
      <c r="T18" s="40" t="s">
        <v>15</v>
      </c>
      <c r="U18" s="40"/>
      <c r="V18" s="40"/>
      <c r="W18" s="40"/>
      <c r="X18" s="40"/>
      <c r="Y18" s="39" t="s">
        <v>16</v>
      </c>
      <c r="Z18" s="39"/>
      <c r="AA18" s="39"/>
      <c r="AB18" s="39"/>
      <c r="AC18" s="39"/>
      <c r="AD18" s="40" t="s">
        <v>12</v>
      </c>
      <c r="AE18" s="40"/>
      <c r="AF18" s="40"/>
      <c r="AG18" s="40"/>
      <c r="AH18" s="40"/>
      <c r="AI18" s="40" t="s">
        <v>13</v>
      </c>
      <c r="AJ18" s="40"/>
      <c r="AK18" s="40"/>
      <c r="AL18" s="40"/>
      <c r="AM18" s="40"/>
      <c r="AN18" s="40" t="s">
        <v>14</v>
      </c>
      <c r="AO18" s="40"/>
      <c r="AP18" s="40"/>
      <c r="AQ18" s="40"/>
      <c r="AR18" s="40"/>
      <c r="AS18" s="40" t="s">
        <v>15</v>
      </c>
      <c r="AT18" s="40"/>
      <c r="AU18" s="40"/>
      <c r="AV18" s="40"/>
      <c r="AW18" s="40"/>
      <c r="AX18" s="39" t="s">
        <v>16</v>
      </c>
      <c r="AY18" s="39"/>
      <c r="AZ18" s="39"/>
      <c r="BA18" s="39"/>
      <c r="BB18" s="39"/>
      <c r="BC18" s="59"/>
      <c r="BD18" s="60"/>
      <c r="BE18" s="60"/>
      <c r="BF18" s="60"/>
      <c r="BG18" s="61"/>
      <c r="BH18" s="40"/>
      <c r="BI18" s="2"/>
      <c r="BJ18" s="2"/>
      <c r="BK18" s="2"/>
      <c r="BL18" s="2"/>
      <c r="BM18" s="2"/>
      <c r="BN18" s="2"/>
      <c r="BO18" s="2"/>
      <c r="BP18" s="2"/>
    </row>
    <row r="19" spans="1:68" ht="45.75">
      <c r="A19" s="45"/>
      <c r="B19" s="46"/>
      <c r="C19" s="46"/>
      <c r="D19" s="45"/>
      <c r="E19" s="10" t="s">
        <v>17</v>
      </c>
      <c r="F19" s="10" t="s">
        <v>18</v>
      </c>
      <c r="G19" s="10" t="s">
        <v>19</v>
      </c>
      <c r="H19" s="10" t="s">
        <v>20</v>
      </c>
      <c r="I19" s="10" t="s">
        <v>21</v>
      </c>
      <c r="J19" s="10" t="s">
        <v>17</v>
      </c>
      <c r="K19" s="10" t="s">
        <v>18</v>
      </c>
      <c r="L19" s="10" t="s">
        <v>19</v>
      </c>
      <c r="M19" s="10" t="s">
        <v>20</v>
      </c>
      <c r="N19" s="10" t="s">
        <v>21</v>
      </c>
      <c r="O19" s="10" t="s">
        <v>17</v>
      </c>
      <c r="P19" s="10" t="s">
        <v>18</v>
      </c>
      <c r="Q19" s="10" t="s">
        <v>19</v>
      </c>
      <c r="R19" s="10" t="s">
        <v>20</v>
      </c>
      <c r="S19" s="10" t="s">
        <v>21</v>
      </c>
      <c r="T19" s="10" t="s">
        <v>17</v>
      </c>
      <c r="U19" s="10" t="s">
        <v>18</v>
      </c>
      <c r="V19" s="10" t="s">
        <v>19</v>
      </c>
      <c r="W19" s="10" t="s">
        <v>20</v>
      </c>
      <c r="X19" s="10" t="s">
        <v>21</v>
      </c>
      <c r="Y19" s="10" t="s">
        <v>17</v>
      </c>
      <c r="Z19" s="10" t="s">
        <v>18</v>
      </c>
      <c r="AA19" s="10" t="s">
        <v>19</v>
      </c>
      <c r="AB19" s="10" t="s">
        <v>20</v>
      </c>
      <c r="AC19" s="10" t="s">
        <v>21</v>
      </c>
      <c r="AD19" s="10" t="s">
        <v>17</v>
      </c>
      <c r="AE19" s="10" t="s">
        <v>18</v>
      </c>
      <c r="AF19" s="10" t="s">
        <v>19</v>
      </c>
      <c r="AG19" s="10" t="s">
        <v>20</v>
      </c>
      <c r="AH19" s="10" t="s">
        <v>21</v>
      </c>
      <c r="AI19" s="10" t="s">
        <v>17</v>
      </c>
      <c r="AJ19" s="10" t="s">
        <v>18</v>
      </c>
      <c r="AK19" s="10" t="s">
        <v>19</v>
      </c>
      <c r="AL19" s="10" t="s">
        <v>20</v>
      </c>
      <c r="AM19" s="10" t="s">
        <v>21</v>
      </c>
      <c r="AN19" s="10" t="s">
        <v>17</v>
      </c>
      <c r="AO19" s="10" t="s">
        <v>18</v>
      </c>
      <c r="AP19" s="10" t="s">
        <v>19</v>
      </c>
      <c r="AQ19" s="10" t="s">
        <v>20</v>
      </c>
      <c r="AR19" s="10" t="s">
        <v>21</v>
      </c>
      <c r="AS19" s="10" t="s">
        <v>17</v>
      </c>
      <c r="AT19" s="10" t="s">
        <v>18</v>
      </c>
      <c r="AU19" s="10" t="s">
        <v>19</v>
      </c>
      <c r="AV19" s="10" t="s">
        <v>20</v>
      </c>
      <c r="AW19" s="10" t="s">
        <v>21</v>
      </c>
      <c r="AX19" s="10" t="s">
        <v>17</v>
      </c>
      <c r="AY19" s="10" t="s">
        <v>18</v>
      </c>
      <c r="AZ19" s="10" t="s">
        <v>19</v>
      </c>
      <c r="BA19" s="10" t="s">
        <v>20</v>
      </c>
      <c r="BB19" s="10" t="s">
        <v>21</v>
      </c>
      <c r="BC19" s="10" t="s">
        <v>17</v>
      </c>
      <c r="BD19" s="10" t="s">
        <v>18</v>
      </c>
      <c r="BE19" s="10" t="s">
        <v>19</v>
      </c>
      <c r="BF19" s="10" t="s">
        <v>20</v>
      </c>
      <c r="BG19" s="10" t="s">
        <v>21</v>
      </c>
      <c r="BH19" s="40"/>
      <c r="BI19" s="2"/>
      <c r="BJ19" s="2"/>
      <c r="BK19" s="2"/>
      <c r="BL19" s="2"/>
      <c r="BM19" s="2"/>
      <c r="BN19" s="2"/>
      <c r="BO19" s="2"/>
      <c r="BP19" s="2"/>
    </row>
    <row r="20" spans="1:68">
      <c r="A20" s="11">
        <v>1</v>
      </c>
      <c r="B20" s="11">
        <v>2</v>
      </c>
      <c r="C20" s="11">
        <v>3</v>
      </c>
      <c r="D20" s="11">
        <v>4</v>
      </c>
      <c r="E20" s="11" t="s">
        <v>22</v>
      </c>
      <c r="F20" s="11" t="s">
        <v>23</v>
      </c>
      <c r="G20" s="11" t="s">
        <v>24</v>
      </c>
      <c r="H20" s="11" t="s">
        <v>25</v>
      </c>
      <c r="I20" s="11" t="s">
        <v>26</v>
      </c>
      <c r="J20" s="11" t="s">
        <v>27</v>
      </c>
      <c r="K20" s="11" t="s">
        <v>28</v>
      </c>
      <c r="L20" s="11" t="s">
        <v>29</v>
      </c>
      <c r="M20" s="11" t="s">
        <v>30</v>
      </c>
      <c r="N20" s="11" t="s">
        <v>31</v>
      </c>
      <c r="O20" s="11" t="s">
        <v>32</v>
      </c>
      <c r="P20" s="11" t="s">
        <v>33</v>
      </c>
      <c r="Q20" s="11" t="s">
        <v>34</v>
      </c>
      <c r="R20" s="11" t="s">
        <v>35</v>
      </c>
      <c r="S20" s="11" t="s">
        <v>36</v>
      </c>
      <c r="T20" s="11" t="s">
        <v>37</v>
      </c>
      <c r="U20" s="11" t="s">
        <v>38</v>
      </c>
      <c r="V20" s="11" t="s">
        <v>39</v>
      </c>
      <c r="W20" s="11" t="s">
        <v>40</v>
      </c>
      <c r="X20" s="11" t="s">
        <v>41</v>
      </c>
      <c r="Y20" s="11" t="s">
        <v>42</v>
      </c>
      <c r="Z20" s="11" t="s">
        <v>43</v>
      </c>
      <c r="AA20" s="11" t="s">
        <v>44</v>
      </c>
      <c r="AB20" s="11" t="s">
        <v>45</v>
      </c>
      <c r="AC20" s="11" t="s">
        <v>46</v>
      </c>
      <c r="AD20" s="11" t="s">
        <v>47</v>
      </c>
      <c r="AE20" s="11" t="s">
        <v>48</v>
      </c>
      <c r="AF20" s="11" t="s">
        <v>49</v>
      </c>
      <c r="AG20" s="11" t="s">
        <v>50</v>
      </c>
      <c r="AH20" s="11" t="s">
        <v>51</v>
      </c>
      <c r="AI20" s="11" t="s">
        <v>52</v>
      </c>
      <c r="AJ20" s="11" t="s">
        <v>53</v>
      </c>
      <c r="AK20" s="11" t="s">
        <v>54</v>
      </c>
      <c r="AL20" s="11" t="s">
        <v>55</v>
      </c>
      <c r="AM20" s="11" t="s">
        <v>56</v>
      </c>
      <c r="AN20" s="11" t="s">
        <v>57</v>
      </c>
      <c r="AO20" s="11" t="s">
        <v>58</v>
      </c>
      <c r="AP20" s="11" t="s">
        <v>59</v>
      </c>
      <c r="AQ20" s="11" t="s">
        <v>60</v>
      </c>
      <c r="AR20" s="11" t="s">
        <v>61</v>
      </c>
      <c r="AS20" s="11" t="s">
        <v>62</v>
      </c>
      <c r="AT20" s="11" t="s">
        <v>63</v>
      </c>
      <c r="AU20" s="11" t="s">
        <v>64</v>
      </c>
      <c r="AV20" s="11" t="s">
        <v>65</v>
      </c>
      <c r="AW20" s="11" t="s">
        <v>66</v>
      </c>
      <c r="AX20" s="11" t="s">
        <v>67</v>
      </c>
      <c r="AY20" s="11" t="s">
        <v>68</v>
      </c>
      <c r="AZ20" s="11" t="s">
        <v>69</v>
      </c>
      <c r="BA20" s="11" t="s">
        <v>70</v>
      </c>
      <c r="BB20" s="11" t="s">
        <v>71</v>
      </c>
      <c r="BC20" s="11" t="s">
        <v>72</v>
      </c>
      <c r="BD20" s="11" t="s">
        <v>73</v>
      </c>
      <c r="BE20" s="11" t="s">
        <v>74</v>
      </c>
      <c r="BF20" s="11" t="s">
        <v>75</v>
      </c>
      <c r="BG20" s="11" t="s">
        <v>76</v>
      </c>
      <c r="BH20" s="11">
        <v>8</v>
      </c>
      <c r="BI20" s="2"/>
      <c r="BJ20" s="2"/>
      <c r="BK20" s="2"/>
      <c r="BL20" s="2"/>
      <c r="BM20" s="2"/>
      <c r="BN20" s="2"/>
      <c r="BO20" s="2"/>
      <c r="BP20" s="2"/>
    </row>
    <row r="21" spans="1:68" ht="27.75" customHeight="1">
      <c r="A21" s="21" t="s">
        <v>122</v>
      </c>
      <c r="B21" s="14" t="s">
        <v>78</v>
      </c>
      <c r="C21" s="15"/>
      <c r="D21" s="16"/>
      <c r="E21" s="16">
        <v>0</v>
      </c>
      <c r="F21" s="16">
        <v>0</v>
      </c>
      <c r="G21" s="16">
        <v>1.897</v>
      </c>
      <c r="H21" s="16">
        <v>0</v>
      </c>
      <c r="I21" s="16">
        <v>0</v>
      </c>
      <c r="J21" s="16">
        <v>0</v>
      </c>
      <c r="K21" s="16">
        <v>0</v>
      </c>
      <c r="L21" s="16">
        <v>0.47425</v>
      </c>
      <c r="M21" s="16">
        <v>0</v>
      </c>
      <c r="N21" s="16">
        <v>0</v>
      </c>
      <c r="O21" s="16">
        <v>0</v>
      </c>
      <c r="P21" s="16">
        <v>0</v>
      </c>
      <c r="Q21" s="16">
        <v>0.47425</v>
      </c>
      <c r="R21" s="16">
        <v>0</v>
      </c>
      <c r="S21" s="16">
        <v>0</v>
      </c>
      <c r="T21" s="16">
        <v>0</v>
      </c>
      <c r="U21" s="16">
        <v>0</v>
      </c>
      <c r="V21" s="16">
        <v>0.47425</v>
      </c>
      <c r="W21" s="16">
        <v>0</v>
      </c>
      <c r="X21" s="16">
        <v>0</v>
      </c>
      <c r="Y21" s="16">
        <v>0</v>
      </c>
      <c r="Z21" s="16">
        <v>0</v>
      </c>
      <c r="AA21" s="16">
        <v>0.47425</v>
      </c>
      <c r="AB21" s="16">
        <v>0</v>
      </c>
      <c r="AC21" s="16">
        <v>0</v>
      </c>
      <c r="AD21" s="16">
        <v>0.67</v>
      </c>
      <c r="AE21" s="16">
        <v>0</v>
      </c>
      <c r="AF21" s="16">
        <v>3.9020000000000001</v>
      </c>
      <c r="AG21" s="16">
        <v>0</v>
      </c>
      <c r="AH21" s="16">
        <v>0</v>
      </c>
      <c r="AI21" s="16">
        <v>0</v>
      </c>
      <c r="AJ21" s="16">
        <v>0</v>
      </c>
      <c r="AK21" s="16">
        <v>0.80600000000000005</v>
      </c>
      <c r="AL21" s="16">
        <v>0</v>
      </c>
      <c r="AM21" s="16">
        <v>0</v>
      </c>
      <c r="AN21" s="16">
        <v>0.67</v>
      </c>
      <c r="AO21" s="16">
        <v>0</v>
      </c>
      <c r="AP21" s="16">
        <v>3.0960000000000001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0</v>
      </c>
      <c r="AX21" s="16">
        <v>0</v>
      </c>
      <c r="AY21" s="16">
        <v>0</v>
      </c>
      <c r="AZ21" s="16">
        <v>0</v>
      </c>
      <c r="BA21" s="16">
        <v>0</v>
      </c>
      <c r="BB21" s="16">
        <v>0</v>
      </c>
      <c r="BC21" s="16">
        <v>-0.67</v>
      </c>
      <c r="BD21" s="16">
        <v>0</v>
      </c>
      <c r="BE21" s="16">
        <v>-2.0049999999999999</v>
      </c>
      <c r="BF21" s="16">
        <v>0</v>
      </c>
      <c r="BG21" s="16">
        <v>0</v>
      </c>
      <c r="BH21" s="16"/>
    </row>
    <row r="22" spans="1:68" s="2" customFormat="1" ht="31.5" customHeight="1">
      <c r="A22" s="28" t="s">
        <v>85</v>
      </c>
      <c r="B22" s="29" t="s">
        <v>95</v>
      </c>
      <c r="C22" s="36" t="s">
        <v>82</v>
      </c>
      <c r="D22" s="17"/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17">
        <v>0</v>
      </c>
      <c r="BG22" s="17">
        <v>0</v>
      </c>
      <c r="BH22" s="13"/>
    </row>
    <row r="23" spans="1:68" s="2" customFormat="1" ht="31.5" customHeight="1">
      <c r="A23" s="22" t="s">
        <v>96</v>
      </c>
      <c r="B23" s="23" t="s">
        <v>97</v>
      </c>
      <c r="C23" s="1"/>
      <c r="D23" s="20"/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7" t="s">
        <v>121</v>
      </c>
    </row>
    <row r="24" spans="1:68" s="2" customFormat="1" ht="31.5" customHeight="1">
      <c r="A24" s="22" t="s">
        <v>98</v>
      </c>
      <c r="B24" s="23" t="s">
        <v>99</v>
      </c>
      <c r="C24" s="24"/>
      <c r="D24" s="20"/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7" t="s">
        <v>121</v>
      </c>
    </row>
    <row r="25" spans="1:68" s="2" customFormat="1" ht="31.5" customHeight="1">
      <c r="A25" s="25" t="s">
        <v>84</v>
      </c>
      <c r="B25" s="29" t="s">
        <v>100</v>
      </c>
      <c r="C25" s="26"/>
      <c r="D25" s="17"/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3"/>
    </row>
    <row r="26" spans="1:68" s="2" customFormat="1" ht="31.5" customHeight="1">
      <c r="A26" s="35" t="s">
        <v>101</v>
      </c>
      <c r="B26" s="29" t="s">
        <v>102</v>
      </c>
      <c r="C26" s="26"/>
      <c r="D26" s="17"/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3"/>
    </row>
    <row r="27" spans="1:68" s="2" customFormat="1" ht="31.5" customHeight="1">
      <c r="A27" s="35" t="s">
        <v>103</v>
      </c>
      <c r="B27" s="29" t="s">
        <v>104</v>
      </c>
      <c r="C27" s="26"/>
      <c r="D27" s="17"/>
      <c r="E27" s="17">
        <v>0</v>
      </c>
      <c r="F27" s="17">
        <v>0</v>
      </c>
      <c r="G27" s="17">
        <v>1.897</v>
      </c>
      <c r="H27" s="17">
        <v>0</v>
      </c>
      <c r="I27" s="17">
        <v>0</v>
      </c>
      <c r="J27" s="17">
        <v>0</v>
      </c>
      <c r="K27" s="17">
        <v>0</v>
      </c>
      <c r="L27" s="17">
        <v>0.47425</v>
      </c>
      <c r="M27" s="17">
        <v>0</v>
      </c>
      <c r="N27" s="17">
        <v>0</v>
      </c>
      <c r="O27" s="17">
        <v>0</v>
      </c>
      <c r="P27" s="17">
        <v>0</v>
      </c>
      <c r="Q27" s="17">
        <v>0.47425</v>
      </c>
      <c r="R27" s="17">
        <v>0</v>
      </c>
      <c r="S27" s="17">
        <v>0</v>
      </c>
      <c r="T27" s="17">
        <v>0</v>
      </c>
      <c r="U27" s="17">
        <v>0</v>
      </c>
      <c r="V27" s="17">
        <v>0.47425</v>
      </c>
      <c r="W27" s="17">
        <v>0</v>
      </c>
      <c r="X27" s="17">
        <v>0</v>
      </c>
      <c r="Y27" s="17">
        <v>0</v>
      </c>
      <c r="Z27" s="17">
        <v>0</v>
      </c>
      <c r="AA27" s="17">
        <v>0.47425</v>
      </c>
      <c r="AB27" s="17">
        <v>0</v>
      </c>
      <c r="AC27" s="17">
        <v>0</v>
      </c>
      <c r="AD27" s="17">
        <v>0.67</v>
      </c>
      <c r="AE27" s="17">
        <v>0</v>
      </c>
      <c r="AF27" s="17">
        <v>3.9020000000000001</v>
      </c>
      <c r="AG27" s="17">
        <v>0</v>
      </c>
      <c r="AH27" s="17">
        <v>0</v>
      </c>
      <c r="AI27" s="17">
        <v>0</v>
      </c>
      <c r="AJ27" s="17">
        <v>0</v>
      </c>
      <c r="AK27" s="17">
        <v>0.80600000000000005</v>
      </c>
      <c r="AL27" s="17">
        <v>0</v>
      </c>
      <c r="AM27" s="17">
        <v>0</v>
      </c>
      <c r="AN27" s="17">
        <v>0.67</v>
      </c>
      <c r="AO27" s="17">
        <v>0</v>
      </c>
      <c r="AP27" s="17">
        <v>3.0960000000000001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-0.67</v>
      </c>
      <c r="BD27" s="17">
        <v>0</v>
      </c>
      <c r="BE27" s="17">
        <v>-2.0049999999999999</v>
      </c>
      <c r="BF27" s="17">
        <v>0</v>
      </c>
      <c r="BG27" s="17">
        <v>0</v>
      </c>
      <c r="BH27" s="13"/>
    </row>
    <row r="28" spans="1:68" s="2" customFormat="1" ht="31.5" customHeight="1">
      <c r="A28" s="30" t="s">
        <v>105</v>
      </c>
      <c r="B28" s="23" t="s">
        <v>106</v>
      </c>
      <c r="C28" s="24"/>
      <c r="D28" s="20"/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7"/>
    </row>
    <row r="29" spans="1:68" s="2" customFormat="1" ht="31.5" customHeight="1">
      <c r="A29" s="22" t="s">
        <v>107</v>
      </c>
      <c r="B29" s="23" t="s">
        <v>79</v>
      </c>
      <c r="C29" s="24" t="s">
        <v>81</v>
      </c>
      <c r="D29" s="20"/>
      <c r="E29" s="20">
        <v>0</v>
      </c>
      <c r="F29" s="20">
        <v>0</v>
      </c>
      <c r="G29" s="20">
        <v>1.897</v>
      </c>
      <c r="H29" s="20">
        <v>0</v>
      </c>
      <c r="I29" s="20">
        <v>0</v>
      </c>
      <c r="J29" s="20">
        <v>0</v>
      </c>
      <c r="K29" s="20">
        <v>0</v>
      </c>
      <c r="L29" s="20">
        <v>0.47425</v>
      </c>
      <c r="M29" s="20">
        <v>0</v>
      </c>
      <c r="N29" s="20">
        <v>0</v>
      </c>
      <c r="O29" s="20">
        <v>0</v>
      </c>
      <c r="P29" s="20">
        <v>0</v>
      </c>
      <c r="Q29" s="20">
        <v>0.47425</v>
      </c>
      <c r="R29" s="20">
        <v>0</v>
      </c>
      <c r="S29" s="20">
        <v>0</v>
      </c>
      <c r="T29" s="20">
        <v>0</v>
      </c>
      <c r="U29" s="20">
        <v>0</v>
      </c>
      <c r="V29" s="20">
        <v>0.47425</v>
      </c>
      <c r="W29" s="20">
        <v>0</v>
      </c>
      <c r="X29" s="20">
        <v>0</v>
      </c>
      <c r="Y29" s="20">
        <v>0</v>
      </c>
      <c r="Z29" s="20">
        <v>0</v>
      </c>
      <c r="AA29" s="20">
        <v>0.47425</v>
      </c>
      <c r="AB29" s="20">
        <v>0</v>
      </c>
      <c r="AC29" s="20">
        <v>0</v>
      </c>
      <c r="AD29" s="20">
        <v>0.67</v>
      </c>
      <c r="AE29" s="20">
        <v>0</v>
      </c>
      <c r="AF29" s="20">
        <v>3.9020000000000001</v>
      </c>
      <c r="AG29" s="20">
        <v>0</v>
      </c>
      <c r="AH29" s="20">
        <v>0</v>
      </c>
      <c r="AI29" s="20">
        <v>0</v>
      </c>
      <c r="AJ29" s="20">
        <v>0</v>
      </c>
      <c r="AK29" s="20">
        <v>0.80600000000000005</v>
      </c>
      <c r="AL29" s="20">
        <v>0</v>
      </c>
      <c r="AM29" s="20">
        <v>0</v>
      </c>
      <c r="AN29" s="20">
        <v>0.67</v>
      </c>
      <c r="AO29" s="20">
        <v>0</v>
      </c>
      <c r="AP29" s="20">
        <v>3.0960000000000001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-0.67</v>
      </c>
      <c r="BD29" s="20">
        <v>0</v>
      </c>
      <c r="BE29" s="20">
        <v>-2.0049999999999999</v>
      </c>
      <c r="BF29" s="20">
        <v>0</v>
      </c>
      <c r="BG29" s="20">
        <v>0</v>
      </c>
      <c r="BH29" s="27" t="s">
        <v>121</v>
      </c>
    </row>
    <row r="30" spans="1:68" s="2" customFormat="1" ht="31.5" customHeight="1">
      <c r="A30" s="31" t="s">
        <v>108</v>
      </c>
      <c r="B30" s="14" t="s">
        <v>109</v>
      </c>
      <c r="C30" s="15"/>
      <c r="D30" s="16"/>
      <c r="E30" s="16">
        <v>0</v>
      </c>
      <c r="F30" s="16">
        <v>0</v>
      </c>
      <c r="G30" s="16">
        <v>1.3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1.3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1.3</v>
      </c>
      <c r="BF30" s="16">
        <v>0</v>
      </c>
      <c r="BG30" s="16">
        <v>0</v>
      </c>
      <c r="BH30" s="12"/>
    </row>
    <row r="31" spans="1:68" s="2" customFormat="1" ht="31.5" customHeight="1">
      <c r="A31" s="22" t="s">
        <v>110</v>
      </c>
      <c r="B31" s="23" t="s">
        <v>87</v>
      </c>
      <c r="C31" s="24" t="s">
        <v>88</v>
      </c>
      <c r="D31" s="20"/>
      <c r="E31" s="20">
        <v>0</v>
      </c>
      <c r="F31" s="20">
        <v>0</v>
      </c>
      <c r="G31" s="20">
        <v>1.3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1.3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1.3</v>
      </c>
      <c r="BF31" s="20">
        <v>0</v>
      </c>
      <c r="BG31" s="20">
        <v>0</v>
      </c>
      <c r="BH31" s="37" t="s">
        <v>117</v>
      </c>
    </row>
    <row r="32" spans="1:68" s="2" customFormat="1" ht="31.5" customHeight="1">
      <c r="A32" s="22" t="s">
        <v>110</v>
      </c>
      <c r="B32" s="23" t="s">
        <v>111</v>
      </c>
      <c r="C32" s="24" t="s">
        <v>112</v>
      </c>
      <c r="D32" s="20"/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37" t="s">
        <v>118</v>
      </c>
    </row>
    <row r="33" spans="1:60" s="2" customFormat="1" ht="31.5" customHeight="1">
      <c r="A33" s="22" t="s">
        <v>110</v>
      </c>
      <c r="B33" s="23" t="s">
        <v>113</v>
      </c>
      <c r="C33" s="24" t="s">
        <v>114</v>
      </c>
      <c r="D33" s="20"/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37" t="s">
        <v>119</v>
      </c>
    </row>
    <row r="34" spans="1:60" s="2" customFormat="1" ht="31.5" customHeight="1">
      <c r="A34" s="18" t="s">
        <v>115</v>
      </c>
      <c r="B34" s="14" t="s">
        <v>116</v>
      </c>
      <c r="C34" s="15"/>
      <c r="D34" s="16"/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  <c r="BD34" s="16">
        <v>0</v>
      </c>
      <c r="BE34" s="16">
        <v>0</v>
      </c>
      <c r="BF34" s="16">
        <v>0</v>
      </c>
      <c r="BG34" s="16">
        <v>0</v>
      </c>
      <c r="BH34" s="12"/>
    </row>
    <row r="35" spans="1:60" s="2" customFormat="1" ht="31.5" customHeight="1">
      <c r="A35" s="32" t="s">
        <v>115</v>
      </c>
      <c r="B35" s="33" t="s">
        <v>91</v>
      </c>
      <c r="C35" s="34" t="s">
        <v>92</v>
      </c>
      <c r="D35" s="20"/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7" t="s">
        <v>120</v>
      </c>
    </row>
    <row r="36" spans="1:60" s="2" customFormat="1" ht="31.5" customHeight="1">
      <c r="A36" s="32" t="s">
        <v>115</v>
      </c>
      <c r="B36" s="33" t="s">
        <v>93</v>
      </c>
      <c r="C36" s="34" t="s">
        <v>94</v>
      </c>
      <c r="D36" s="20"/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7" t="s">
        <v>120</v>
      </c>
    </row>
    <row r="37" spans="1:60">
      <c r="A37" s="38" t="s">
        <v>77</v>
      </c>
      <c r="B37" s="38"/>
      <c r="C37" s="38"/>
      <c r="D37" s="19"/>
      <c r="E37" s="19">
        <f>E34+E30+E21</f>
        <v>0</v>
      </c>
      <c r="F37" s="19">
        <f t="shared" ref="F37:BG37" si="0">F34+F30+F21</f>
        <v>0</v>
      </c>
      <c r="G37" s="19">
        <f t="shared" si="0"/>
        <v>3.1970000000000001</v>
      </c>
      <c r="H37" s="19">
        <f t="shared" si="0"/>
        <v>0</v>
      </c>
      <c r="I37" s="19">
        <f t="shared" si="0"/>
        <v>0</v>
      </c>
      <c r="J37" s="19">
        <f t="shared" si="0"/>
        <v>0</v>
      </c>
      <c r="K37" s="19">
        <f t="shared" si="0"/>
        <v>0</v>
      </c>
      <c r="L37" s="19">
        <f t="shared" si="0"/>
        <v>0.47425</v>
      </c>
      <c r="M37" s="19">
        <f t="shared" si="0"/>
        <v>0</v>
      </c>
      <c r="N37" s="19">
        <f t="shared" si="0"/>
        <v>0</v>
      </c>
      <c r="O37" s="19">
        <f t="shared" si="0"/>
        <v>0</v>
      </c>
      <c r="P37" s="19">
        <f t="shared" si="0"/>
        <v>0</v>
      </c>
      <c r="Q37" s="19">
        <f t="shared" si="0"/>
        <v>0.47425</v>
      </c>
      <c r="R37" s="19">
        <f t="shared" si="0"/>
        <v>0</v>
      </c>
      <c r="S37" s="19">
        <f t="shared" si="0"/>
        <v>0</v>
      </c>
      <c r="T37" s="19">
        <f t="shared" si="0"/>
        <v>0</v>
      </c>
      <c r="U37" s="19">
        <f t="shared" si="0"/>
        <v>0</v>
      </c>
      <c r="V37" s="19">
        <f t="shared" si="0"/>
        <v>0.47425</v>
      </c>
      <c r="W37" s="19">
        <f t="shared" si="0"/>
        <v>0</v>
      </c>
      <c r="X37" s="19">
        <f t="shared" si="0"/>
        <v>0</v>
      </c>
      <c r="Y37" s="19">
        <f t="shared" si="0"/>
        <v>0</v>
      </c>
      <c r="Z37" s="19">
        <f t="shared" si="0"/>
        <v>0</v>
      </c>
      <c r="AA37" s="19">
        <f t="shared" si="0"/>
        <v>1.7742500000000001</v>
      </c>
      <c r="AB37" s="19">
        <f t="shared" si="0"/>
        <v>0</v>
      </c>
      <c r="AC37" s="19">
        <f t="shared" si="0"/>
        <v>0</v>
      </c>
      <c r="AD37" s="19">
        <f t="shared" si="0"/>
        <v>0.67</v>
      </c>
      <c r="AE37" s="19">
        <f t="shared" si="0"/>
        <v>0</v>
      </c>
      <c r="AF37" s="19">
        <f t="shared" si="0"/>
        <v>3.9020000000000001</v>
      </c>
      <c r="AG37" s="19">
        <f t="shared" si="0"/>
        <v>0</v>
      </c>
      <c r="AH37" s="19">
        <f t="shared" si="0"/>
        <v>0</v>
      </c>
      <c r="AI37" s="19">
        <f t="shared" si="0"/>
        <v>0</v>
      </c>
      <c r="AJ37" s="19">
        <f t="shared" si="0"/>
        <v>0</v>
      </c>
      <c r="AK37" s="19">
        <f t="shared" si="0"/>
        <v>0.80600000000000005</v>
      </c>
      <c r="AL37" s="19">
        <f t="shared" si="0"/>
        <v>0</v>
      </c>
      <c r="AM37" s="19">
        <f t="shared" si="0"/>
        <v>0</v>
      </c>
      <c r="AN37" s="19">
        <f t="shared" si="0"/>
        <v>0.67</v>
      </c>
      <c r="AO37" s="19">
        <f t="shared" si="0"/>
        <v>0</v>
      </c>
      <c r="AP37" s="19">
        <f t="shared" si="0"/>
        <v>3.0960000000000001</v>
      </c>
      <c r="AQ37" s="19">
        <f t="shared" si="0"/>
        <v>0</v>
      </c>
      <c r="AR37" s="19">
        <f t="shared" si="0"/>
        <v>0</v>
      </c>
      <c r="AS37" s="19">
        <f t="shared" si="0"/>
        <v>0</v>
      </c>
      <c r="AT37" s="19">
        <f t="shared" si="0"/>
        <v>0</v>
      </c>
      <c r="AU37" s="19">
        <f t="shared" si="0"/>
        <v>0</v>
      </c>
      <c r="AV37" s="19">
        <f t="shared" si="0"/>
        <v>0</v>
      </c>
      <c r="AW37" s="19">
        <f t="shared" si="0"/>
        <v>0</v>
      </c>
      <c r="AX37" s="19">
        <f t="shared" si="0"/>
        <v>0</v>
      </c>
      <c r="AY37" s="19">
        <f t="shared" si="0"/>
        <v>0</v>
      </c>
      <c r="AZ37" s="19">
        <f t="shared" si="0"/>
        <v>0</v>
      </c>
      <c r="BA37" s="19">
        <f t="shared" si="0"/>
        <v>0</v>
      </c>
      <c r="BB37" s="19">
        <f t="shared" si="0"/>
        <v>0</v>
      </c>
      <c r="BC37" s="19">
        <f t="shared" si="0"/>
        <v>-0.67</v>
      </c>
      <c r="BD37" s="19">
        <f t="shared" si="0"/>
        <v>0</v>
      </c>
      <c r="BE37" s="19">
        <f t="shared" si="0"/>
        <v>-0.70499999999999985</v>
      </c>
      <c r="BF37" s="19">
        <f t="shared" si="0"/>
        <v>0</v>
      </c>
      <c r="BG37" s="19">
        <f t="shared" si="0"/>
        <v>0</v>
      </c>
      <c r="BH37" s="19"/>
    </row>
  </sheetData>
  <mergeCells count="28">
    <mergeCell ref="A12:BH12"/>
    <mergeCell ref="A4:BH4"/>
    <mergeCell ref="A5:BH5"/>
    <mergeCell ref="A7:BH7"/>
    <mergeCell ref="A8:BH8"/>
    <mergeCell ref="A10:BH10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A37:C37"/>
    <mergeCell ref="Y18:AC18"/>
    <mergeCell ref="AD18:AH18"/>
    <mergeCell ref="AI18:AM18"/>
    <mergeCell ref="AN18:AR18"/>
    <mergeCell ref="T18:X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2020-04-29T07:12:20Z</dcterms:created>
  <dcterms:modified xsi:type="dcterms:W3CDTF">2024-08-13T13:22:25Z</dcterms:modified>
</cp:coreProperties>
</file>